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0.1.101.21\02産業振興部\デジタル推進課\03 デジタル設備導入補助金\01 募集要領\02 ★完成版一式\"/>
    </mc:Choice>
  </mc:AlternateContent>
  <xr:revisionPtr revIDLastSave="0" documentId="13_ncr:1_{D505E45B-F658-4070-8C70-A3F04FBCCA4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事業予算" sheetId="2" r:id="rId1"/>
    <sheet name="リスト" sheetId="3" r:id="rId2"/>
  </sheets>
  <definedNames>
    <definedName name="_xlnm.Print_Area" localSheetId="0">事業予算!$A$2:$E$42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D35" i="2"/>
  <c r="D24" i="2"/>
  <c r="D23" i="2"/>
  <c r="D20" i="2"/>
  <c r="D17" i="2"/>
  <c r="D11" i="2"/>
  <c r="G25" i="2"/>
  <c r="E25" i="2" s="1"/>
  <c r="K31" i="2" l="1"/>
  <c r="D25" i="2" l="1"/>
  <c r="B41" i="2" s="1"/>
  <c r="B42" i="2"/>
</calcChain>
</file>

<file path=xl/sharedStrings.xml><?xml version="1.0" encoding="utf-8"?>
<sst xmlns="http://schemas.openxmlformats.org/spreadsheetml/2006/main" count="53" uniqueCount="41">
  <si>
    <t>自己資金</t>
  </si>
  <si>
    <t>借入金</t>
  </si>
  <si>
    <t>その他</t>
  </si>
  <si>
    <t>補助金</t>
  </si>
  <si>
    <t>合　　計</t>
  </si>
  <si>
    <t>材　料　・
消耗品費</t>
    <phoneticPr fontId="2"/>
  </si>
  <si>
    <t>外注加工・
評価分析費</t>
    <phoneticPr fontId="2"/>
  </si>
  <si>
    <t>１．支　出　　　　　　　　　　　　　　　　　　　　　　　　　　　</t>
    <phoneticPr fontId="2"/>
  </si>
  <si>
    <t>２．収　入</t>
    <phoneticPr fontId="2"/>
  </si>
  <si>
    <t>その他（　　　等）</t>
    <rPh sb="2" eb="3">
      <t>タ</t>
    </rPh>
    <rPh sb="7" eb="8">
      <t>ナド</t>
    </rPh>
    <phoneticPr fontId="2"/>
  </si>
  <si>
    <t>□</t>
    <phoneticPr fontId="2"/>
  </si>
  <si>
    <t>試験</t>
    <rPh sb="0" eb="2">
      <t>シケン</t>
    </rPh>
    <phoneticPr fontId="2"/>
  </si>
  <si>
    <t>消費税相当額を控除した経費計上となっているか</t>
  </si>
  <si>
    <t>（単位：千円）</t>
    <phoneticPr fontId="2"/>
  </si>
  <si>
    <t>☑</t>
    <phoneticPr fontId="2"/>
  </si>
  <si>
    <t>補助率</t>
    <rPh sb="0" eb="3">
      <t>ホジョリツ</t>
    </rPh>
    <phoneticPr fontId="2"/>
  </si>
  <si>
    <t>経費の内容</t>
    <rPh sb="0" eb="2">
      <t>ケイヒ</t>
    </rPh>
    <rPh sb="3" eb="5">
      <t>ナイヨウ</t>
    </rPh>
    <phoneticPr fontId="2"/>
  </si>
  <si>
    <t>主な調達先</t>
    <rPh sb="0" eb="1">
      <t>オモ</t>
    </rPh>
    <rPh sb="2" eb="4">
      <t>チョウタツ</t>
    </rPh>
    <rPh sb="4" eb="5">
      <t>サキ</t>
    </rPh>
    <phoneticPr fontId="2"/>
  </si>
  <si>
    <t>補助率の設定は正しいか（小規模事業者の場合は3/4、それ以外は2/3）</t>
    <rPh sb="0" eb="3">
      <t>ホジョリツ</t>
    </rPh>
    <rPh sb="4" eb="6">
      <t>セッテイ</t>
    </rPh>
    <rPh sb="7" eb="8">
      <t>タダ</t>
    </rPh>
    <rPh sb="12" eb="18">
      <t>ショウキボジギョウシャ</t>
    </rPh>
    <rPh sb="19" eb="21">
      <t>バアイ</t>
    </rPh>
    <rPh sb="28" eb="30">
      <t>イガイ</t>
    </rPh>
    <phoneticPr fontId="2"/>
  </si>
  <si>
    <t>該当せず</t>
    <rPh sb="0" eb="2">
      <t>ガイトウ</t>
    </rPh>
    <phoneticPr fontId="2"/>
  </si>
  <si>
    <t>【セルフチェック】　※作成後は内容を再度確認し、☑を記入して提出してください。</t>
    <phoneticPr fontId="2"/>
  </si>
  <si>
    <t>【オートチェック】</t>
    <phoneticPr fontId="2"/>
  </si>
  <si>
    <t>収入と支出の合計が一致しているか</t>
    <rPh sb="0" eb="2">
      <t>シュウニュウ</t>
    </rPh>
    <rPh sb="3" eb="5">
      <t>シシュツ</t>
    </rPh>
    <rPh sb="6" eb="8">
      <t>ゴウケイ</t>
    </rPh>
    <rPh sb="9" eb="11">
      <t>イッチ</t>
    </rPh>
    <phoneticPr fontId="2"/>
  </si>
  <si>
    <t>補助金申請額が補助金限度額を超えていないか</t>
    <rPh sb="0" eb="3">
      <t>ホジョキン</t>
    </rPh>
    <rPh sb="3" eb="6">
      <t>シンセイガク</t>
    </rPh>
    <rPh sb="7" eb="10">
      <t>ホジョキン</t>
    </rPh>
    <rPh sb="10" eb="13">
      <t>ゲンドガク</t>
    </rPh>
    <rPh sb="14" eb="15">
      <t>コ</t>
    </rPh>
    <phoneticPr fontId="2"/>
  </si>
  <si>
    <t>自己資金、借入金、その他の合計で必要な値</t>
    <rPh sb="0" eb="4">
      <t>ジコシキン</t>
    </rPh>
    <rPh sb="5" eb="8">
      <t>シャクニュウキン</t>
    </rPh>
    <rPh sb="11" eb="12">
      <t>タ</t>
    </rPh>
    <rPh sb="13" eb="15">
      <t>ゴウケイ</t>
    </rPh>
    <rPh sb="16" eb="18">
      <t>ヒツヨウ</t>
    </rPh>
    <rPh sb="19" eb="20">
      <t>アタイ</t>
    </rPh>
    <phoneticPr fontId="2"/>
  </si>
  <si>
    <t>技術指導費</t>
    <rPh sb="0" eb="2">
      <t>ギジュツ</t>
    </rPh>
    <rPh sb="2" eb="4">
      <t>シドウ</t>
    </rPh>
    <rPh sb="4" eb="5">
      <t>ヒ</t>
    </rPh>
    <phoneticPr fontId="2"/>
  </si>
  <si>
    <t>合計に補助率を乗じたもの</t>
    <rPh sb="0" eb="2">
      <t>ゴウケイ</t>
    </rPh>
    <rPh sb="3" eb="6">
      <t>ホジョリツ</t>
    </rPh>
    <rPh sb="7" eb="8">
      <t>ジョウ</t>
    </rPh>
    <phoneticPr fontId="2"/>
  </si>
  <si>
    <t>千円</t>
    <rPh sb="0" eb="2">
      <t>センエン</t>
    </rPh>
    <phoneticPr fontId="2"/>
  </si>
  <si>
    <t>上限</t>
    <rPh sb="0" eb="2">
      <t>ジョウゲン</t>
    </rPh>
    <phoneticPr fontId="2"/>
  </si>
  <si>
    <t>下限</t>
    <rPh sb="0" eb="2">
      <t>カゲン</t>
    </rPh>
    <phoneticPr fontId="2"/>
  </si>
  <si>
    <t>機械装置・
システム費</t>
    <phoneticPr fontId="2"/>
  </si>
  <si>
    <t>（別紙4）</t>
    <phoneticPr fontId="2"/>
  </si>
  <si>
    <t>区 分</t>
    <rPh sb="0" eb="1">
      <t>ク</t>
    </rPh>
    <rPh sb="2" eb="3">
      <t>ブン</t>
    </rPh>
    <phoneticPr fontId="2"/>
  </si>
  <si>
    <t>小 計</t>
    <rPh sb="0" eb="1">
      <t>ショウ</t>
    </rPh>
    <rPh sb="2" eb="3">
      <t>ケイ</t>
    </rPh>
    <phoneticPr fontId="2"/>
  </si>
  <si>
    <t>設計</t>
    <rPh sb="0" eb="2">
      <t>セッケイ</t>
    </rPh>
    <phoneticPr fontId="2"/>
  </si>
  <si>
    <t>←（小規模事業者の場合はチェック）</t>
    <rPh sb="2" eb="8">
      <t>ショウキボジギョウシャ</t>
    </rPh>
    <rPh sb="9" eb="11">
      <t>バアイ</t>
    </rPh>
    <phoneticPr fontId="2"/>
  </si>
  <si>
    <t>合　　計</t>
    <phoneticPr fontId="2"/>
  </si>
  <si>
    <r>
      <rPr>
        <b/>
        <sz val="11"/>
        <color rgb="FF000000"/>
        <rFont val="ＭＳ Ｐ明朝"/>
        <family val="1"/>
        <charset val="128"/>
      </rPr>
      <t>補助金申請額</t>
    </r>
    <r>
      <rPr>
        <sz val="11"/>
        <color rgb="FF000000"/>
        <rFont val="ＭＳ Ｐ明朝"/>
        <family val="1"/>
        <charset val="128"/>
      </rPr>
      <t xml:space="preserve">
（必ず手入力してください）
※ 千円単位とし、端数は切捨て</t>
    </r>
    <rPh sb="0" eb="3">
      <t>ホジョキン</t>
    </rPh>
    <rPh sb="3" eb="6">
      <t>シンセイガク</t>
    </rPh>
    <rPh sb="8" eb="9">
      <t>カナラ</t>
    </rPh>
    <rPh sb="10" eb="13">
      <t>テニュウリョク</t>
    </rPh>
    <phoneticPr fontId="2"/>
  </si>
  <si>
    <t>事 業 予 算</t>
    <phoneticPr fontId="2"/>
  </si>
  <si>
    <t>経費区分</t>
    <rPh sb="0" eb="2">
      <t>ケイヒ</t>
    </rPh>
    <rPh sb="2" eb="4">
      <t>クブン</t>
    </rPh>
    <phoneticPr fontId="2"/>
  </si>
  <si>
    <t>補助対象経費（税抜）</t>
    <rPh sb="0" eb="4">
      <t>ホジョタイショウ</t>
    </rPh>
    <rPh sb="4" eb="6">
      <t>ケイヒ</t>
    </rPh>
    <rPh sb="7" eb="9">
      <t>ゼイヌ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</si>
</sst>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rgb="FF000000"/>
      <name val="ＭＳ Ｐ明朝"/>
      <family val="1"/>
      <charset val="128"/>
    </font>
    <font>
      <sz val="11"/>
      <color theme="1"/>
      <name val="Segoe UI Symbol"/>
      <family val="2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20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 style="thin">
        <color indexed="64"/>
      </diagonal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 wrapText="1"/>
    </xf>
    <xf numFmtId="38" fontId="5" fillId="0" borderId="14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8" fontId="7" fillId="0" borderId="13" xfId="1" applyFont="1" applyBorder="1" applyAlignment="1">
      <alignment horizontal="right" vertical="center"/>
    </xf>
    <xf numFmtId="38" fontId="7" fillId="0" borderId="13" xfId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38" fontId="7" fillId="0" borderId="14" xfId="1" applyFont="1" applyBorder="1" applyAlignment="1">
      <alignment horizontal="right" vertical="center"/>
    </xf>
    <xf numFmtId="38" fontId="7" fillId="0" borderId="14" xfId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38" fontId="7" fillId="0" borderId="15" xfId="1" applyFont="1" applyBorder="1" applyAlignment="1">
      <alignment horizontal="right" vertical="center"/>
    </xf>
    <xf numFmtId="38" fontId="7" fillId="0" borderId="15" xfId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38" fontId="7" fillId="0" borderId="3" xfId="1" applyFont="1" applyBorder="1" applyAlignment="1">
      <alignment horizontal="right" vertical="center"/>
    </xf>
    <xf numFmtId="38" fontId="7" fillId="0" borderId="3" xfId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38" fontId="7" fillId="0" borderId="4" xfId="1" applyFont="1" applyBorder="1" applyAlignment="1">
      <alignment horizontal="right" vertical="center"/>
    </xf>
    <xf numFmtId="38" fontId="7" fillId="0" borderId="4" xfId="1" applyFont="1" applyBorder="1" applyAlignment="1">
      <alignment horizontal="left" vertical="center"/>
    </xf>
    <xf numFmtId="38" fontId="7" fillId="0" borderId="9" xfId="1" applyFont="1" applyBorder="1" applyAlignment="1">
      <alignment horizontal="right" vertical="center"/>
    </xf>
    <xf numFmtId="38" fontId="7" fillId="0" borderId="12" xfId="1" applyFont="1" applyBorder="1" applyAlignment="1">
      <alignment horizontal="left" vertical="center"/>
    </xf>
    <xf numFmtId="38" fontId="7" fillId="0" borderId="1" xfId="1" applyFont="1" applyBorder="1" applyAlignment="1">
      <alignment horizontal="right" vertical="center"/>
    </xf>
    <xf numFmtId="12" fontId="7" fillId="0" borderId="1" xfId="1" applyNumberFormat="1" applyFont="1" applyBorder="1" applyAlignment="1">
      <alignment horizontal="center" vertical="center"/>
    </xf>
    <xf numFmtId="12" fontId="6" fillId="0" borderId="0" xfId="0" applyNumberFormat="1" applyFont="1" applyAlignment="1">
      <alignment horizontal="left" vertical="center"/>
    </xf>
    <xf numFmtId="38" fontId="7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38" fontId="7" fillId="0" borderId="0" xfId="1" applyFont="1" applyBorder="1" applyAlignment="1">
      <alignment horizontal="right" vertical="center"/>
    </xf>
    <xf numFmtId="38" fontId="5" fillId="0" borderId="18" xfId="1" applyFont="1" applyBorder="1" applyAlignment="1">
      <alignment horizontal="left" vertical="center"/>
    </xf>
    <xf numFmtId="38" fontId="6" fillId="0" borderId="0" xfId="0" applyNumberFormat="1" applyFont="1" applyAlignment="1">
      <alignment horizontal="left" vertical="center"/>
    </xf>
    <xf numFmtId="38" fontId="7" fillId="0" borderId="23" xfId="1" applyFont="1" applyBorder="1" applyAlignment="1">
      <alignment horizontal="right" vertical="center"/>
    </xf>
    <xf numFmtId="38" fontId="5" fillId="0" borderId="24" xfId="1" applyFont="1" applyBorder="1" applyAlignment="1">
      <alignment horizontal="left" vertical="center"/>
    </xf>
    <xf numFmtId="38" fontId="5" fillId="0" borderId="12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488674</xdr:colOff>
      <xdr:row>24</xdr:row>
      <xdr:rowOff>41412</xdr:rowOff>
    </xdr:from>
    <xdr:ext cx="607859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1473DA-1280-4BC0-9446-332934F198C9}"/>
            </a:ext>
          </a:extLst>
        </xdr:cNvPr>
        <xdr:cNvSpPr txBox="1"/>
      </xdr:nvSpPr>
      <xdr:spPr>
        <a:xfrm>
          <a:off x="4182717" y="6377608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補助率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101E0-40D1-49B3-B720-1BAC8B67D3B4}">
  <sheetPr>
    <tabColor theme="7" tint="0.79998168889431442"/>
    <pageSetUpPr fitToPage="1"/>
  </sheetPr>
  <dimension ref="B1:K42"/>
  <sheetViews>
    <sheetView tabSelected="1" view="pageBreakPreview" zoomScaleNormal="100" zoomScaleSheetLayoutView="100" workbookViewId="0">
      <selection activeCell="D29" sqref="D29"/>
    </sheetView>
  </sheetViews>
  <sheetFormatPr defaultRowHeight="13.5"/>
  <cols>
    <col min="1" max="1" width="1.125" style="4" customWidth="1"/>
    <col min="2" max="2" width="10.5" style="4" customWidth="1"/>
    <col min="3" max="3" width="21.25" style="6" customWidth="1"/>
    <col min="4" max="4" width="20" style="4" customWidth="1"/>
    <col min="5" max="5" width="40" style="4" customWidth="1"/>
    <col min="6" max="7" width="9.625" style="4" customWidth="1"/>
    <col min="8" max="8" width="12" style="4" customWidth="1"/>
    <col min="9" max="9" width="2.375" style="4" customWidth="1"/>
    <col min="10" max="16384" width="9" style="4"/>
  </cols>
  <sheetData>
    <row r="1" spans="2:5">
      <c r="C1" s="5"/>
    </row>
    <row r="2" spans="2:5" ht="7.5" customHeight="1"/>
    <row r="3" spans="2:5" ht="14.25">
      <c r="B3" s="7" t="s">
        <v>31</v>
      </c>
      <c r="C3" s="8"/>
    </row>
    <row r="4" spans="2:5" ht="24">
      <c r="B4" s="49" t="s">
        <v>38</v>
      </c>
      <c r="C4" s="49"/>
      <c r="D4" s="49"/>
      <c r="E4" s="49"/>
    </row>
    <row r="5" spans="2:5" ht="24">
      <c r="B5" s="9" t="s">
        <v>19</v>
      </c>
      <c r="C5" s="10" t="s">
        <v>35</v>
      </c>
      <c r="D5" s="11"/>
      <c r="E5" s="11"/>
    </row>
    <row r="6" spans="2:5">
      <c r="B6" s="10" t="s">
        <v>7</v>
      </c>
      <c r="C6" s="8"/>
      <c r="E6" s="12" t="s">
        <v>13</v>
      </c>
    </row>
    <row r="7" spans="2:5" ht="18.75" customHeight="1">
      <c r="B7" s="13" t="s">
        <v>32</v>
      </c>
      <c r="C7" s="14" t="s">
        <v>39</v>
      </c>
      <c r="D7" s="13" t="s">
        <v>40</v>
      </c>
      <c r="E7" s="13" t="s">
        <v>16</v>
      </c>
    </row>
    <row r="8" spans="2:5" ht="33" customHeight="1">
      <c r="B8" s="51" t="s">
        <v>30</v>
      </c>
      <c r="C8" s="15"/>
      <c r="D8" s="16"/>
      <c r="E8" s="17"/>
    </row>
    <row r="9" spans="2:5" ht="33" customHeight="1">
      <c r="B9" s="52"/>
      <c r="C9" s="18"/>
      <c r="D9" s="19"/>
      <c r="E9" s="20"/>
    </row>
    <row r="10" spans="2:5" ht="14.25">
      <c r="B10" s="52"/>
      <c r="C10" s="21" t="s">
        <v>9</v>
      </c>
      <c r="D10" s="22"/>
      <c r="E10" s="23"/>
    </row>
    <row r="11" spans="2:5" ht="14.25">
      <c r="B11" s="53"/>
      <c r="C11" s="24" t="s">
        <v>33</v>
      </c>
      <c r="D11" s="25">
        <f>SUM(D8:D10)</f>
        <v>0</v>
      </c>
      <c r="E11" s="26"/>
    </row>
    <row r="12" spans="2:5" ht="14.25">
      <c r="B12" s="51" t="s">
        <v>5</v>
      </c>
      <c r="C12" s="15"/>
      <c r="D12" s="16"/>
      <c r="E12" s="17"/>
    </row>
    <row r="13" spans="2:5" ht="14.25">
      <c r="B13" s="52"/>
      <c r="C13" s="18"/>
      <c r="D13" s="19"/>
      <c r="E13" s="20"/>
    </row>
    <row r="14" spans="2:5" ht="14.25">
      <c r="B14" s="52"/>
      <c r="C14" s="18"/>
      <c r="D14" s="19"/>
      <c r="E14" s="20"/>
    </row>
    <row r="15" spans="2:5" ht="14.25">
      <c r="B15" s="52"/>
      <c r="C15" s="18"/>
      <c r="D15" s="19"/>
      <c r="E15" s="20"/>
    </row>
    <row r="16" spans="2:5" ht="14.25">
      <c r="B16" s="52"/>
      <c r="C16" s="21" t="s">
        <v>9</v>
      </c>
      <c r="D16" s="22"/>
      <c r="E16" s="23"/>
    </row>
    <row r="17" spans="2:11" ht="14.25">
      <c r="B17" s="53"/>
      <c r="C17" s="24" t="s">
        <v>33</v>
      </c>
      <c r="D17" s="25">
        <f>SUM(D12:D16)</f>
        <v>0</v>
      </c>
      <c r="E17" s="26"/>
    </row>
    <row r="18" spans="2:11" ht="14.25">
      <c r="B18" s="51" t="s">
        <v>6</v>
      </c>
      <c r="C18" s="15" t="s">
        <v>11</v>
      </c>
      <c r="D18" s="16"/>
      <c r="E18" s="17"/>
    </row>
    <row r="19" spans="2:11" ht="14.25">
      <c r="B19" s="52"/>
      <c r="C19" s="21" t="s">
        <v>9</v>
      </c>
      <c r="D19" s="22"/>
      <c r="E19" s="23"/>
    </row>
    <row r="20" spans="2:11" ht="14.25">
      <c r="B20" s="53"/>
      <c r="C20" s="24" t="s">
        <v>33</v>
      </c>
      <c r="D20" s="25">
        <f>SUM(D18:D19)</f>
        <v>0</v>
      </c>
      <c r="E20" s="26"/>
    </row>
    <row r="21" spans="2:11" ht="14.25">
      <c r="B21" s="52" t="s">
        <v>25</v>
      </c>
      <c r="C21" s="15" t="s">
        <v>34</v>
      </c>
      <c r="D21" s="16"/>
      <c r="E21" s="17"/>
    </row>
    <row r="22" spans="2:11" ht="14.25">
      <c r="B22" s="52"/>
      <c r="C22" s="21" t="s">
        <v>9</v>
      </c>
      <c r="D22" s="22"/>
      <c r="E22" s="23"/>
    </row>
    <row r="23" spans="2:11" ht="15" thickBot="1">
      <c r="B23" s="52"/>
      <c r="C23" s="27" t="s">
        <v>33</v>
      </c>
      <c r="D23" s="28">
        <f>SUM(D21:D22)</f>
        <v>0</v>
      </c>
      <c r="E23" s="29"/>
    </row>
    <row r="24" spans="2:11" ht="35.25" customHeight="1" thickBot="1">
      <c r="B24" s="54" t="s">
        <v>4</v>
      </c>
      <c r="C24" s="55"/>
      <c r="D24" s="30">
        <f>D23+D20+D17+D11</f>
        <v>0</v>
      </c>
      <c r="E24" s="31"/>
    </row>
    <row r="25" spans="2:11" ht="27" customHeight="1" thickBot="1">
      <c r="B25" s="50" t="s">
        <v>26</v>
      </c>
      <c r="C25" s="50"/>
      <c r="D25" s="32">
        <f>ROUNDDOWN(D24*G25,0)</f>
        <v>0</v>
      </c>
      <c r="E25" s="33">
        <f>G25</f>
        <v>0.66666666666666663</v>
      </c>
      <c r="F25" s="4" t="s">
        <v>15</v>
      </c>
      <c r="G25" s="34">
        <f>IF(B5="☑",3/4,2/3)</f>
        <v>0.66666666666666663</v>
      </c>
    </row>
    <row r="26" spans="2:11" ht="47.25" customHeight="1" thickBot="1">
      <c r="B26" s="47" t="s">
        <v>37</v>
      </c>
      <c r="C26" s="48"/>
      <c r="D26" s="35"/>
      <c r="E26" s="31"/>
    </row>
    <row r="27" spans="2:11" ht="11.25" customHeight="1">
      <c r="B27" s="36"/>
      <c r="C27" s="37"/>
      <c r="D27" s="38"/>
    </row>
    <row r="29" spans="2:11">
      <c r="B29" s="10" t="s">
        <v>8</v>
      </c>
      <c r="C29" s="8"/>
      <c r="E29" s="12" t="s">
        <v>13</v>
      </c>
    </row>
    <row r="30" spans="2:11" ht="17.25" customHeight="1">
      <c r="B30" s="56" t="s">
        <v>32</v>
      </c>
      <c r="C30" s="57"/>
      <c r="D30" s="13" t="s">
        <v>40</v>
      </c>
      <c r="E30" s="13" t="s">
        <v>17</v>
      </c>
    </row>
    <row r="31" spans="2:11" ht="26.25" customHeight="1">
      <c r="B31" s="62" t="s">
        <v>0</v>
      </c>
      <c r="C31" s="63"/>
      <c r="D31" s="16"/>
      <c r="E31" s="39"/>
      <c r="F31" s="4" t="s">
        <v>24</v>
      </c>
      <c r="K31" s="40">
        <f>D24-D34</f>
        <v>0</v>
      </c>
    </row>
    <row r="32" spans="2:11" ht="26.25" customHeight="1">
      <c r="B32" s="60" t="s">
        <v>1</v>
      </c>
      <c r="C32" s="61"/>
      <c r="D32" s="19"/>
      <c r="E32" s="3"/>
    </row>
    <row r="33" spans="2:8" ht="26.25" customHeight="1">
      <c r="B33" s="60" t="s">
        <v>2</v>
      </c>
      <c r="C33" s="61"/>
      <c r="D33" s="19"/>
      <c r="E33" s="3"/>
    </row>
    <row r="34" spans="2:8" ht="26.25" customHeight="1" thickBot="1">
      <c r="B34" s="58" t="s">
        <v>3</v>
      </c>
      <c r="C34" s="59"/>
      <c r="D34" s="41">
        <f>D26</f>
        <v>0</v>
      </c>
      <c r="E34" s="42"/>
    </row>
    <row r="35" spans="2:8" ht="30" customHeight="1" thickBot="1">
      <c r="B35" s="54" t="s">
        <v>36</v>
      </c>
      <c r="C35" s="55"/>
      <c r="D35" s="30">
        <f>SUM(D31:D34)</f>
        <v>0</v>
      </c>
      <c r="E35" s="43"/>
    </row>
    <row r="36" spans="2:8" ht="12" customHeight="1">
      <c r="B36" s="10"/>
      <c r="C36" s="2"/>
    </row>
    <row r="37" spans="2:8" ht="14.25">
      <c r="B37" s="44" t="s">
        <v>20</v>
      </c>
      <c r="C37" s="37"/>
      <c r="D37" s="38"/>
      <c r="E37" s="38"/>
      <c r="F37" s="38"/>
      <c r="H37" s="38"/>
    </row>
    <row r="38" spans="2:8" ht="17.25">
      <c r="B38" s="45" t="s">
        <v>10</v>
      </c>
      <c r="C38" s="36" t="s">
        <v>18</v>
      </c>
      <c r="D38" s="38"/>
      <c r="E38" s="38"/>
      <c r="F38" s="38"/>
      <c r="G38" s="38"/>
      <c r="H38" s="38"/>
    </row>
    <row r="39" spans="2:8" ht="17.25">
      <c r="B39" s="45" t="s">
        <v>10</v>
      </c>
      <c r="C39" s="36" t="s">
        <v>12</v>
      </c>
      <c r="D39" s="38"/>
      <c r="E39" s="38"/>
      <c r="F39" s="38"/>
      <c r="G39" s="38"/>
      <c r="H39" s="38"/>
    </row>
    <row r="40" spans="2:8">
      <c r="B40" s="44" t="s">
        <v>21</v>
      </c>
      <c r="C40" s="37"/>
    </row>
    <row r="41" spans="2:8" ht="17.25">
      <c r="B41" s="45" t="str">
        <f>IF(OR(D34&gt;G41,D34&lt;G42,D26&gt;D25),"□","☑")</f>
        <v>□</v>
      </c>
      <c r="C41" s="36" t="s">
        <v>23</v>
      </c>
      <c r="F41" s="4" t="s">
        <v>28</v>
      </c>
      <c r="G41" s="46">
        <v>6000</v>
      </c>
      <c r="H41" s="4" t="s">
        <v>27</v>
      </c>
    </row>
    <row r="42" spans="2:8" ht="17.25">
      <c r="B42" s="45" t="str">
        <f>IF(D24=D35,"☑","□")</f>
        <v>☑</v>
      </c>
      <c r="C42" s="36" t="s">
        <v>22</v>
      </c>
      <c r="F42" s="4" t="s">
        <v>29</v>
      </c>
      <c r="G42" s="12">
        <v>500</v>
      </c>
      <c r="H42" s="4" t="s">
        <v>27</v>
      </c>
    </row>
  </sheetData>
  <mergeCells count="14">
    <mergeCell ref="B30:C30"/>
    <mergeCell ref="B35:C35"/>
    <mergeCell ref="B34:C34"/>
    <mergeCell ref="B33:C33"/>
    <mergeCell ref="B32:C32"/>
    <mergeCell ref="B31:C31"/>
    <mergeCell ref="B26:C26"/>
    <mergeCell ref="B4:E4"/>
    <mergeCell ref="B25:C25"/>
    <mergeCell ref="B8:B11"/>
    <mergeCell ref="B12:B17"/>
    <mergeCell ref="B18:B20"/>
    <mergeCell ref="B21:B23"/>
    <mergeCell ref="B24:C24"/>
  </mergeCells>
  <phoneticPr fontId="2"/>
  <printOptions horizontalCentered="1" verticalCentered="1"/>
  <pageMargins left="0.63" right="0.56000000000000005" top="0.49" bottom="0.45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BBF3D9-0556-4589-8EF2-27CABA06C13F}">
          <x14:formula1>
            <xm:f>リスト!$A$1:$A$2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F3F2-CACB-4C02-89B2-5D15128F5CB0}">
  <dimension ref="A1:A2"/>
  <sheetViews>
    <sheetView workbookViewId="0">
      <selection activeCell="C7" sqref="C7"/>
    </sheetView>
  </sheetViews>
  <sheetFormatPr defaultRowHeight="18.75"/>
  <sheetData>
    <row r="1" spans="1:1">
      <c r="A1" s="1" t="s">
        <v>14</v>
      </c>
    </row>
    <row r="2" spans="1:1">
      <c r="A2" t="s">
        <v>19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事業予算</vt:lpstr>
      <vt:lpstr>リスト</vt:lpstr>
      <vt:lpstr>事業予算!Print_Area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sone</cp:lastModifiedBy>
  <cp:lastPrinted>2021-04-16T04:15:05Z</cp:lastPrinted>
  <dcterms:created xsi:type="dcterms:W3CDTF">2015-06-05T18:19:34Z</dcterms:created>
  <dcterms:modified xsi:type="dcterms:W3CDTF">2021-04-27T00:07:08Z</dcterms:modified>
</cp:coreProperties>
</file>