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10.1.101.21\02産業振興部\デジタル推進課\2022年度 デジタル推進課\06 デジタル化設備導入支援事業\04 ★2022募集要領\02 デジタル化補助金（企業連携）\"/>
    </mc:Choice>
  </mc:AlternateContent>
  <xr:revisionPtr revIDLastSave="0" documentId="13_ncr:1_{8604C1A6-AE3C-4E5B-82F7-E19A04BB8414}" xr6:coauthVersionLast="47" xr6:coauthVersionMax="47" xr10:uidLastSave="{00000000-0000-0000-0000-000000000000}"/>
  <workbookProtection workbookAlgorithmName="SHA-512" workbookHashValue="A4kEG9i41COosMFFb6Vu4T0PRnjXST29qovwDoU2IR4Qdkqp9RJwbO8TFnWaJjCNNcnTr86lrwJ7ihv80iUZ+g==" workbookSaltValue="Oi1pjJ5Yhy8pQJFFVXOvFQ==" workbookSpinCount="100000" lockStructure="1"/>
  <bookViews>
    <workbookView xWindow="-120" yWindow="-120" windowWidth="29040" windowHeight="15840" tabRatio="908" xr2:uid="{BA1F9898-EC56-4AD4-8702-6BBEC346C315}"/>
  </bookViews>
  <sheets>
    <sheet name="事業計画書（別紙様式）" sheetId="1" r:id="rId1"/>
    <sheet name="連携体一覧（別紙1）" sheetId="8" r:id="rId2"/>
    <sheet name="事業計画（別紙2）" sheetId="3" r:id="rId3"/>
    <sheet name="事業内容（別紙3）" sheetId="5" r:id="rId4"/>
    <sheet name="事業予算（別紙4）" sheetId="2" r:id="rId5"/>
    <sheet name="連携体予算（別紙5）" sheetId="9" r:id="rId6"/>
    <sheet name="事業計画（別紙2） ＜記載例＞" sheetId="11" r:id="rId7"/>
    <sheet name="事業内容（別紙3）＜記載例＞" sheetId="12" r:id="rId8"/>
    <sheet name="事業予算（別紙4）＜記載例＞" sheetId="13" r:id="rId9"/>
    <sheet name="連携体予算（別紙5）＜記載例＞" sheetId="14" r:id="rId10"/>
  </sheets>
  <definedNames>
    <definedName name="_xlnm._FilterDatabase" localSheetId="0" hidden="1">'事業計画書（別紙様式）'!$A$1:$AG$35</definedName>
    <definedName name="_xlnm._FilterDatabase" localSheetId="4" hidden="1">'事業予算（別紙4）'!$A$1:$AD$46</definedName>
    <definedName name="_xlnm._FilterDatabase" localSheetId="8" hidden="1">'事業予算（別紙4）＜記載例＞'!$A$1:$AD$46</definedName>
    <definedName name="_xlnm._FilterDatabase" localSheetId="1" hidden="1">'連携体一覧（別紙1）'!$A$1:$AD$18</definedName>
    <definedName name="_xlnm._FilterDatabase" localSheetId="5" hidden="1">'連携体予算（別紙5）'!$A$1:$AD$34</definedName>
    <definedName name="_xlnm._FilterDatabase" localSheetId="9" hidden="1">'連携体予算（別紙5）＜記載例＞'!$A$1:$AD$34</definedName>
    <definedName name="_xlnm.Print_Area" localSheetId="2">'事業計画（別紙2）'!$A$1:$AC$34</definedName>
    <definedName name="_xlnm.Print_Area" localSheetId="6">'事業計画（別紙2） ＜記載例＞'!$A$1:$AC$34</definedName>
    <definedName name="_xlnm.Print_Area" localSheetId="0">'事業計画書（別紙様式）'!$A$1:$AC$37</definedName>
    <definedName name="_xlnm.Print_Area" localSheetId="3">'事業内容（別紙3）'!$A$1:$AC$199</definedName>
    <definedName name="_xlnm.Print_Area" localSheetId="7">'事業内容（別紙3）＜記載例＞'!$A$1:$AC$199</definedName>
    <definedName name="_xlnm.Print_Area" localSheetId="4">'事業予算（別紙4）'!$A$1:$AC$54</definedName>
    <definedName name="_xlnm.Print_Area" localSheetId="8">'事業予算（別紙4）＜記載例＞'!$A$1:$AC$54</definedName>
    <definedName name="_xlnm.Print_Area" localSheetId="1">'連携体一覧（別紙1）'!$A$1:$AC$163</definedName>
    <definedName name="_xlnm.Print_Area" localSheetId="5">'連携体予算（別紙5）'!$A$1:$AC$315</definedName>
    <definedName name="_xlnm.Print_Area" localSheetId="9">'連携体予算（別紙5）＜記載例＞'!$A$1:$AC$315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 i="5" l="1"/>
  <c r="D1" i="3"/>
  <c r="A3" i="1"/>
  <c r="F24" i="1"/>
  <c r="T27" i="1"/>
  <c r="D1" i="12"/>
  <c r="R313" i="14"/>
  <c r="R314" i="14" s="1"/>
  <c r="R41" i="13" s="1"/>
  <c r="R309" i="14"/>
  <c r="R305" i="14"/>
  <c r="R296" i="14"/>
  <c r="B284" i="14"/>
  <c r="R278" i="14"/>
  <c r="R274" i="14"/>
  <c r="R270" i="14"/>
  <c r="R261" i="14"/>
  <c r="B249" i="14"/>
  <c r="R243" i="14"/>
  <c r="R239" i="14"/>
  <c r="R235" i="14"/>
  <c r="R244" i="14" s="1"/>
  <c r="R226" i="14"/>
  <c r="B214" i="14"/>
  <c r="R208" i="14"/>
  <c r="R204" i="14"/>
  <c r="R200" i="14"/>
  <c r="R191" i="14"/>
  <c r="B179" i="14"/>
  <c r="R173" i="14"/>
  <c r="R169" i="14"/>
  <c r="R165" i="14"/>
  <c r="R156" i="14"/>
  <c r="B144" i="14"/>
  <c r="R138" i="14"/>
  <c r="R134" i="14"/>
  <c r="R130" i="14"/>
  <c r="R121" i="14"/>
  <c r="R139" i="14" s="1"/>
  <c r="B109" i="14"/>
  <c r="R103" i="14"/>
  <c r="R99" i="14"/>
  <c r="R95" i="14"/>
  <c r="R86" i="14"/>
  <c r="R68" i="14"/>
  <c r="R64" i="14"/>
  <c r="R60" i="14"/>
  <c r="R51" i="14"/>
  <c r="R33" i="14"/>
  <c r="R29" i="14"/>
  <c r="R25" i="14"/>
  <c r="R16" i="14"/>
  <c r="R53" i="13"/>
  <c r="E41" i="13"/>
  <c r="E40" i="13"/>
  <c r="E39" i="13"/>
  <c r="E38" i="13"/>
  <c r="E37" i="13"/>
  <c r="E36" i="13"/>
  <c r="R32" i="13"/>
  <c r="R28" i="13"/>
  <c r="R24" i="13"/>
  <c r="R15" i="13"/>
  <c r="D1" i="13"/>
  <c r="Y182" i="12"/>
  <c r="T182" i="12"/>
  <c r="O182" i="12"/>
  <c r="J182" i="12"/>
  <c r="D1" i="11"/>
  <c r="R69" i="14" l="1"/>
  <c r="R34" i="13" s="1"/>
  <c r="R174" i="14"/>
  <c r="R279" i="14"/>
  <c r="Y183" i="12"/>
  <c r="R34" i="14"/>
  <c r="R33" i="13" s="1"/>
  <c r="R209" i="14"/>
  <c r="W176" i="14" s="1"/>
  <c r="R104" i="14"/>
  <c r="T183" i="12"/>
  <c r="Y184" i="12" s="1"/>
  <c r="O183" i="12"/>
  <c r="O184" i="12" s="1"/>
  <c r="W246" i="14"/>
  <c r="R40" i="13"/>
  <c r="W141" i="14"/>
  <c r="R37" i="13"/>
  <c r="W106" i="14"/>
  <c r="R36" i="13"/>
  <c r="R39" i="13"/>
  <c r="W211" i="14"/>
  <c r="R38" i="13"/>
  <c r="W71" i="14"/>
  <c r="R35" i="13"/>
  <c r="R42" i="13" s="1"/>
  <c r="R43" i="13" s="1"/>
  <c r="R50" i="13" s="1"/>
  <c r="W36" i="14"/>
  <c r="W1" i="14"/>
  <c r="W281" i="14"/>
  <c r="F28" i="1"/>
  <c r="D1" i="2"/>
  <c r="E41" i="2"/>
  <c r="E40" i="2"/>
  <c r="E39" i="2"/>
  <c r="E38" i="2"/>
  <c r="E37" i="2"/>
  <c r="E36" i="2"/>
  <c r="E35" i="2"/>
  <c r="E34" i="2"/>
  <c r="E33" i="2"/>
  <c r="V8" i="3"/>
  <c r="N8" i="3"/>
  <c r="F8" i="3"/>
  <c r="V7" i="3"/>
  <c r="N7" i="3"/>
  <c r="F7" i="3"/>
  <c r="V6" i="3"/>
  <c r="N6" i="3"/>
  <c r="F6" i="3"/>
  <c r="B39" i="9"/>
  <c r="B4" i="9"/>
  <c r="T184" i="12" l="1"/>
  <c r="J185" i="12" s="1"/>
  <c r="Y185" i="12" s="1"/>
  <c r="R44" i="13"/>
  <c r="J1" i="13" s="1"/>
  <c r="W1" i="13"/>
  <c r="B284" i="9"/>
  <c r="B249" i="9"/>
  <c r="B214" i="9"/>
  <c r="B179" i="9"/>
  <c r="B144" i="9"/>
  <c r="B109" i="9"/>
  <c r="B74" i="9"/>
  <c r="AM18" i="1"/>
  <c r="F18" i="1" s="1"/>
  <c r="R33" i="9"/>
  <c r="R29" i="9"/>
  <c r="R25" i="9"/>
  <c r="R16" i="9"/>
  <c r="R313" i="9"/>
  <c r="R309" i="9"/>
  <c r="R305" i="9"/>
  <c r="R296" i="9"/>
  <c r="R278" i="9"/>
  <c r="R274" i="9"/>
  <c r="R270" i="9"/>
  <c r="R261" i="9"/>
  <c r="R243" i="9"/>
  <c r="R239" i="9"/>
  <c r="R235" i="9"/>
  <c r="R226" i="9"/>
  <c r="R208" i="9"/>
  <c r="R204" i="9"/>
  <c r="R200" i="9"/>
  <c r="R191" i="9"/>
  <c r="R173" i="9"/>
  <c r="R169" i="9"/>
  <c r="R165" i="9"/>
  <c r="R156" i="9"/>
  <c r="R138" i="9"/>
  <c r="R134" i="9"/>
  <c r="R130" i="9"/>
  <c r="R121" i="9"/>
  <c r="R103" i="9"/>
  <c r="R99" i="9"/>
  <c r="R95" i="9"/>
  <c r="R86" i="9"/>
  <c r="R68" i="9"/>
  <c r="R64" i="9"/>
  <c r="R60" i="9"/>
  <c r="R51" i="9"/>
  <c r="R34" i="9" l="1"/>
  <c r="R33" i="2" s="1"/>
  <c r="R314" i="9"/>
  <c r="R279" i="9"/>
  <c r="R174" i="9"/>
  <c r="R244" i="9"/>
  <c r="R209" i="9"/>
  <c r="R69" i="9"/>
  <c r="R104" i="9"/>
  <c r="R139" i="9"/>
  <c r="R37" i="2" l="1"/>
  <c r="R35" i="2"/>
  <c r="R39" i="2"/>
  <c r="R40" i="2"/>
  <c r="R34" i="2"/>
  <c r="R38" i="2"/>
  <c r="R36" i="2"/>
  <c r="R41" i="2"/>
  <c r="R42" i="2" l="1"/>
  <c r="A5" i="1" l="1"/>
  <c r="R53" i="2" l="1"/>
  <c r="O1" i="3"/>
  <c r="T182" i="5" l="1"/>
  <c r="Y182" i="5"/>
  <c r="O182" i="5"/>
  <c r="J182" i="5"/>
  <c r="T183" i="5" l="1"/>
  <c r="Y183" i="5"/>
  <c r="O183" i="5"/>
  <c r="O184" i="5" s="1"/>
  <c r="R15" i="2"/>
  <c r="R24" i="2"/>
  <c r="R28" i="2"/>
  <c r="R32" i="2"/>
  <c r="R43" i="2" l="1"/>
  <c r="R44" i="2" s="1"/>
  <c r="A4" i="1" s="1"/>
  <c r="T184" i="5"/>
  <c r="Y184" i="5"/>
  <c r="J1" i="2" l="1"/>
  <c r="W1" i="2"/>
  <c r="R54" i="2"/>
  <c r="P1" i="2" s="1"/>
  <c r="J185" i="5"/>
  <c r="Y185" i="5" s="1"/>
  <c r="R54" i="13" l="1"/>
  <c r="P1" i="13"/>
</calcChain>
</file>

<file path=xl/sharedStrings.xml><?xml version="1.0" encoding="utf-8"?>
<sst xmlns="http://schemas.openxmlformats.org/spreadsheetml/2006/main" count="1077" uniqueCount="303">
  <si>
    <t>別記様式</t>
    <rPh sb="0" eb="4">
      <t>ベッキヨウシキ</t>
    </rPh>
    <phoneticPr fontId="1"/>
  </si>
  <si>
    <t>（公財）石川県産業創出支援機構　理事長 殿</t>
    <rPh sb="1" eb="2">
      <t>コウ</t>
    </rPh>
    <rPh sb="2" eb="3">
      <t>ザイ</t>
    </rPh>
    <rPh sb="4" eb="7">
      <t>イシカワケン</t>
    </rPh>
    <rPh sb="7" eb="15">
      <t>サンギョウソウシュツシエンキコウ</t>
    </rPh>
    <rPh sb="16" eb="19">
      <t>リジチョウ</t>
    </rPh>
    <rPh sb="20" eb="21">
      <t>ドノ</t>
    </rPh>
    <phoneticPr fontId="1"/>
  </si>
  <si>
    <t>日</t>
    <rPh sb="0" eb="1">
      <t>ニチ</t>
    </rPh>
    <phoneticPr fontId="1"/>
  </si>
  <si>
    <t>企業名</t>
    <rPh sb="0" eb="3">
      <t>キギョウメイ</t>
    </rPh>
    <phoneticPr fontId="1"/>
  </si>
  <si>
    <t>代表者役職・氏名</t>
    <rPh sb="0" eb="3">
      <t>ダイヒョウシャ</t>
    </rPh>
    <rPh sb="3" eb="5">
      <t>ヤクショク</t>
    </rPh>
    <rPh sb="6" eb="8">
      <t>シメイ</t>
    </rPh>
    <phoneticPr fontId="1"/>
  </si>
  <si>
    <t>記</t>
    <rPh sb="0" eb="1">
      <t>キ</t>
    </rPh>
    <phoneticPr fontId="1"/>
  </si>
  <si>
    <t>企業名</t>
    <rPh sb="0" eb="3">
      <t>キギョウメイ</t>
    </rPh>
    <phoneticPr fontId="1"/>
  </si>
  <si>
    <t>代表者役職</t>
    <rPh sb="0" eb="3">
      <t>ダイヒョウシャ</t>
    </rPh>
    <rPh sb="3" eb="5">
      <t>ヤクショク</t>
    </rPh>
    <phoneticPr fontId="1"/>
  </si>
  <si>
    <t>代表者氏名</t>
    <rPh sb="0" eb="5">
      <t>ダイヒョウシャシメイ</t>
    </rPh>
    <phoneticPr fontId="1"/>
  </si>
  <si>
    <t>所在地</t>
    <rPh sb="0" eb="3">
      <t>ショザイチ</t>
    </rPh>
    <phoneticPr fontId="1"/>
  </si>
  <si>
    <t>〒</t>
    <phoneticPr fontId="1"/>
  </si>
  <si>
    <t>資本金</t>
    <rPh sb="0" eb="3">
      <t>シホンキン</t>
    </rPh>
    <phoneticPr fontId="1"/>
  </si>
  <si>
    <t>区　分</t>
    <rPh sb="0" eb="1">
      <t>ク</t>
    </rPh>
    <rPh sb="2" eb="3">
      <t>ブン</t>
    </rPh>
    <phoneticPr fontId="1"/>
  </si>
  <si>
    <t>業　種</t>
    <rPh sb="0" eb="1">
      <t>ギョウ</t>
    </rPh>
    <rPh sb="2" eb="3">
      <t>シュ</t>
    </rPh>
    <phoneticPr fontId="1"/>
  </si>
  <si>
    <t>直近売上高</t>
    <rPh sb="0" eb="2">
      <t>チョッキン</t>
    </rPh>
    <rPh sb="2" eb="5">
      <t>ウリアゲダカ</t>
    </rPh>
    <phoneticPr fontId="1"/>
  </si>
  <si>
    <t>補助金申請額</t>
    <rPh sb="0" eb="6">
      <t>ホジョキンシンセイガク</t>
    </rPh>
    <phoneticPr fontId="1"/>
  </si>
  <si>
    <t>事業終了時期</t>
    <rPh sb="0" eb="2">
      <t>ジギョウ</t>
    </rPh>
    <rPh sb="2" eb="4">
      <t>シュウリョウ</t>
    </rPh>
    <rPh sb="4" eb="6">
      <t>ジキ</t>
    </rPh>
    <phoneticPr fontId="1"/>
  </si>
  <si>
    <t>役職</t>
    <rPh sb="0" eb="2">
      <t>ヤクショク</t>
    </rPh>
    <phoneticPr fontId="1"/>
  </si>
  <si>
    <t>氏名</t>
    <rPh sb="0" eb="2">
      <t>シメイ</t>
    </rPh>
    <phoneticPr fontId="1"/>
  </si>
  <si>
    <t>勤務先住所</t>
    <rPh sb="0" eb="3">
      <t>キンムサキ</t>
    </rPh>
    <rPh sb="3" eb="5">
      <t>ジュウショ</t>
    </rPh>
    <phoneticPr fontId="1"/>
  </si>
  <si>
    <t>TEL</t>
    <phoneticPr fontId="1"/>
  </si>
  <si>
    <t>E-mail</t>
    <phoneticPr fontId="1"/>
  </si>
  <si>
    <t>千円</t>
    <phoneticPr fontId="1"/>
  </si>
  <si>
    <t>年</t>
    <phoneticPr fontId="1"/>
  </si>
  <si>
    <t>人</t>
    <phoneticPr fontId="1"/>
  </si>
  <si>
    <t>（</t>
    <phoneticPr fontId="1"/>
  </si>
  <si>
    <t>年</t>
    <rPh sb="0" eb="1">
      <t>ネン</t>
    </rPh>
    <phoneticPr fontId="1"/>
  </si>
  <si>
    <t>月期）</t>
    <phoneticPr fontId="1"/>
  </si>
  <si>
    <t>千円</t>
    <rPh sb="0" eb="2">
      <t>センエン</t>
    </rPh>
    <phoneticPr fontId="1"/>
  </si>
  <si>
    <t>（別紙3）</t>
    <rPh sb="1" eb="3">
      <t>ベッシ</t>
    </rPh>
    <phoneticPr fontId="1"/>
  </si>
  <si>
    <t>１　支出</t>
    <rPh sb="2" eb="4">
      <t>シシュツ</t>
    </rPh>
    <phoneticPr fontId="1"/>
  </si>
  <si>
    <t>計</t>
    <rPh sb="0" eb="1">
      <t>ケイ</t>
    </rPh>
    <phoneticPr fontId="1"/>
  </si>
  <si>
    <t>材料・
消耗品費</t>
    <rPh sb="0" eb="2">
      <t>ザイリョウ</t>
    </rPh>
    <rPh sb="4" eb="8">
      <t>ショウモウヒンヒ</t>
    </rPh>
    <phoneticPr fontId="1"/>
  </si>
  <si>
    <t>補助率</t>
    <rPh sb="0" eb="3">
      <t>ホジョリツ</t>
    </rPh>
    <phoneticPr fontId="1"/>
  </si>
  <si>
    <r>
      <t xml:space="preserve">補助金申請額
</t>
    </r>
    <r>
      <rPr>
        <sz val="10"/>
        <color theme="1"/>
        <rFont val="Meiryo UI"/>
        <family val="3"/>
        <charset val="128"/>
      </rPr>
      <t>（千円未満の端数切捨て）</t>
    </r>
    <rPh sb="0" eb="6">
      <t>ホジョキンシンセイガク</t>
    </rPh>
    <rPh sb="8" eb="12">
      <t>センエンミマン</t>
    </rPh>
    <rPh sb="13" eb="15">
      <t>ハスウ</t>
    </rPh>
    <rPh sb="15" eb="17">
      <t>キリス</t>
    </rPh>
    <phoneticPr fontId="1"/>
  </si>
  <si>
    <t>（単位：千円）</t>
    <rPh sb="1" eb="3">
      <t>タンイ</t>
    </rPh>
    <rPh sb="4" eb="6">
      <t>センエン</t>
    </rPh>
    <phoneticPr fontId="1"/>
  </si>
  <si>
    <t>２　収入</t>
    <rPh sb="2" eb="4">
      <t>シュウニュウ</t>
    </rPh>
    <phoneticPr fontId="1"/>
  </si>
  <si>
    <t>自己資金</t>
    <rPh sb="0" eb="4">
      <t>ジコシキン</t>
    </rPh>
    <phoneticPr fontId="1"/>
  </si>
  <si>
    <t>借入金</t>
    <rPh sb="0" eb="3">
      <t>カリイレキン</t>
    </rPh>
    <phoneticPr fontId="1"/>
  </si>
  <si>
    <t>その他</t>
    <rPh sb="2" eb="3">
      <t>タ</t>
    </rPh>
    <phoneticPr fontId="1"/>
  </si>
  <si>
    <t>補助金</t>
    <rPh sb="0" eb="3">
      <t>ホジョキン</t>
    </rPh>
    <phoneticPr fontId="1"/>
  </si>
  <si>
    <t>主な調達先</t>
    <rPh sb="0" eb="1">
      <t>オモ</t>
    </rPh>
    <rPh sb="2" eb="5">
      <t>チョウタツサキ</t>
    </rPh>
    <phoneticPr fontId="1"/>
  </si>
  <si>
    <t>事業テーマ名</t>
    <rPh sb="0" eb="2">
      <t>ジギョウ</t>
    </rPh>
    <rPh sb="5" eb="6">
      <t>メイ</t>
    </rPh>
    <phoneticPr fontId="1"/>
  </si>
  <si>
    <t>取組背景
（検討経緯）</t>
    <rPh sb="0" eb="4">
      <t>トリクミハイケイ</t>
    </rPh>
    <rPh sb="6" eb="10">
      <t>ケントウケイイ</t>
    </rPh>
    <phoneticPr fontId="1"/>
  </si>
  <si>
    <t>取組内容
（解決策）</t>
    <rPh sb="0" eb="1">
      <t>ト</t>
    </rPh>
    <rPh sb="1" eb="2">
      <t>ク</t>
    </rPh>
    <rPh sb="2" eb="4">
      <t>ナイヨウ</t>
    </rPh>
    <rPh sb="6" eb="9">
      <t>カイケツサク</t>
    </rPh>
    <phoneticPr fontId="1"/>
  </si>
  <si>
    <t>導入設備
の概要</t>
    <rPh sb="0" eb="2">
      <t>ドウニュウ</t>
    </rPh>
    <rPh sb="2" eb="4">
      <t>セツビ</t>
    </rPh>
    <rPh sb="6" eb="8">
      <t>ガイヨウ</t>
    </rPh>
    <phoneticPr fontId="1"/>
  </si>
  <si>
    <t>期待される
効果
（数値目標）</t>
    <rPh sb="0" eb="2">
      <t>キタイ</t>
    </rPh>
    <rPh sb="6" eb="8">
      <t>コウカ</t>
    </rPh>
    <rPh sb="10" eb="14">
      <t>スウチモクヒョウ</t>
    </rPh>
    <phoneticPr fontId="1"/>
  </si>
  <si>
    <t>事業課題</t>
    <rPh sb="0" eb="2">
      <t>ジギョウ</t>
    </rPh>
    <rPh sb="2" eb="4">
      <t>カダイ</t>
    </rPh>
    <phoneticPr fontId="1"/>
  </si>
  <si>
    <t>（導入設備の
写真やイメージ図など
を貼り付けて下さい）</t>
    <rPh sb="1" eb="3">
      <t>ドウニュウ</t>
    </rPh>
    <rPh sb="3" eb="5">
      <t>セツビ</t>
    </rPh>
    <rPh sb="7" eb="9">
      <t>シャシン</t>
    </rPh>
    <rPh sb="14" eb="15">
      <t>ズ</t>
    </rPh>
    <rPh sb="19" eb="20">
      <t>ハ</t>
    </rPh>
    <rPh sb="21" eb="22">
      <t>ツ</t>
    </rPh>
    <rPh sb="24" eb="25">
      <t>クダ</t>
    </rPh>
    <phoneticPr fontId="1"/>
  </si>
  <si>
    <t>（取組内容がわかる
イメージ図や写真、
イラストなどを
貼り付けて下さい）</t>
    <rPh sb="1" eb="5">
      <t>トリクミナイヨウ</t>
    </rPh>
    <rPh sb="14" eb="15">
      <t>ズ</t>
    </rPh>
    <rPh sb="16" eb="18">
      <t>シャシン</t>
    </rPh>
    <rPh sb="28" eb="29">
      <t>ハ</t>
    </rPh>
    <rPh sb="30" eb="31">
      <t>ツ</t>
    </rPh>
    <rPh sb="33" eb="34">
      <t>クダ</t>
    </rPh>
    <phoneticPr fontId="1"/>
  </si>
  <si>
    <t>（導入前後の比較など
により効果が分かる
イラストや写真などを
貼り付けて下さい）</t>
    <rPh sb="1" eb="3">
      <t>ドウニュウ</t>
    </rPh>
    <rPh sb="3" eb="5">
      <t>ゼンゴ</t>
    </rPh>
    <rPh sb="6" eb="8">
      <t>ヒカク</t>
    </rPh>
    <rPh sb="14" eb="16">
      <t>コウカ</t>
    </rPh>
    <rPh sb="17" eb="18">
      <t>ワ</t>
    </rPh>
    <rPh sb="26" eb="28">
      <t>シャシン</t>
    </rPh>
    <rPh sb="32" eb="33">
      <t>ハ</t>
    </rPh>
    <rPh sb="34" eb="35">
      <t>ツ</t>
    </rPh>
    <rPh sb="37" eb="38">
      <t>クダ</t>
    </rPh>
    <phoneticPr fontId="1"/>
  </si>
  <si>
    <t>（別紙2）</t>
    <rPh sb="1" eb="3">
      <t>ベッシ</t>
    </rPh>
    <phoneticPr fontId="1"/>
  </si>
  <si>
    <t>1. 取組背景・検討経緯</t>
    <rPh sb="3" eb="7">
      <t>トリクミハイケイ</t>
    </rPh>
    <rPh sb="8" eb="12">
      <t>ケントウケイイ</t>
    </rPh>
    <phoneticPr fontId="1"/>
  </si>
  <si>
    <t xml:space="preserve"> </t>
    <phoneticPr fontId="1"/>
  </si>
  <si>
    <t>期待される効果
（数値目標の設定）</t>
    <rPh sb="0" eb="2">
      <t>キタイ</t>
    </rPh>
    <rPh sb="5" eb="7">
      <t>コウカ</t>
    </rPh>
    <rPh sb="9" eb="11">
      <t>スウチ</t>
    </rPh>
    <rPh sb="11" eb="13">
      <t>モクヒョウ</t>
    </rPh>
    <rPh sb="14" eb="16">
      <t>セッテイ</t>
    </rPh>
    <phoneticPr fontId="1"/>
  </si>
  <si>
    <t>申請年度
（2022年度）</t>
    <rPh sb="0" eb="4">
      <t>シンセイネンド</t>
    </rPh>
    <rPh sb="10" eb="12">
      <t>ネンド</t>
    </rPh>
    <phoneticPr fontId="1"/>
  </si>
  <si>
    <t>1年後
（2023年度）</t>
    <rPh sb="1" eb="3">
      <t>ネンゴ</t>
    </rPh>
    <rPh sb="9" eb="11">
      <t>ネンド</t>
    </rPh>
    <phoneticPr fontId="1"/>
  </si>
  <si>
    <t>2年後
（2024年度）</t>
    <rPh sb="1" eb="3">
      <t>ネンゴ</t>
    </rPh>
    <rPh sb="9" eb="11">
      <t>ネンド</t>
    </rPh>
    <phoneticPr fontId="1"/>
  </si>
  <si>
    <t>3年後
（2025年度）</t>
    <rPh sb="1" eb="3">
      <t>ネンゴ</t>
    </rPh>
    <rPh sb="9" eb="11">
      <t>ネンド</t>
    </rPh>
    <phoneticPr fontId="1"/>
  </si>
  <si>
    <t>導入設備名
（型番があれば記入）</t>
    <rPh sb="0" eb="5">
      <t>ドウニュウセツビメイ</t>
    </rPh>
    <rPh sb="7" eb="9">
      <t>カタバン</t>
    </rPh>
    <rPh sb="13" eb="15">
      <t>キニュウ</t>
    </rPh>
    <phoneticPr fontId="1"/>
  </si>
  <si>
    <t>メーカー名</t>
    <rPh sb="4" eb="5">
      <t>メイ</t>
    </rPh>
    <phoneticPr fontId="1"/>
  </si>
  <si>
    <t>メーカー所在地</t>
    <rPh sb="4" eb="7">
      <t>ショザイチ</t>
    </rPh>
    <phoneticPr fontId="1"/>
  </si>
  <si>
    <t>導入予定価格
（税抜）</t>
    <rPh sb="0" eb="4">
      <t>ドウニュウヨテイ</t>
    </rPh>
    <rPh sb="4" eb="6">
      <t>カカク</t>
    </rPh>
    <rPh sb="8" eb="10">
      <t>ゼイヌ</t>
    </rPh>
    <phoneticPr fontId="1"/>
  </si>
  <si>
    <t>内容</t>
    <rPh sb="0" eb="2">
      <t>ナイヨウ</t>
    </rPh>
    <phoneticPr fontId="1"/>
  </si>
  <si>
    <t>申請時直近</t>
    <rPh sb="0" eb="3">
      <t>シンセイジ</t>
    </rPh>
    <rPh sb="3" eb="5">
      <t>チョッキン</t>
    </rPh>
    <phoneticPr fontId="1"/>
  </si>
  <si>
    <t>1年後</t>
    <rPh sb="1" eb="3">
      <t>ネンゴ</t>
    </rPh>
    <phoneticPr fontId="1"/>
  </si>
  <si>
    <t>2年後</t>
    <rPh sb="1" eb="3">
      <t>ネンゴ</t>
    </rPh>
    <phoneticPr fontId="1"/>
  </si>
  <si>
    <t>3年後</t>
    <rPh sb="1" eb="3">
      <t>ネンゴ</t>
    </rPh>
    <phoneticPr fontId="1"/>
  </si>
  <si>
    <t>① 売上</t>
    <rPh sb="2" eb="4">
      <t>ウリアゲ</t>
    </rPh>
    <phoneticPr fontId="1"/>
  </si>
  <si>
    <t>② 人件費</t>
    <rPh sb="2" eb="5">
      <t>ジンケンヒ</t>
    </rPh>
    <phoneticPr fontId="1"/>
  </si>
  <si>
    <t>③ 減価償却費</t>
    <rPh sb="2" eb="7">
      <t>ゲンカショウキャクヒ</t>
    </rPh>
    <phoneticPr fontId="1"/>
  </si>
  <si>
    <t>④ 営業利益</t>
    <rPh sb="2" eb="6">
      <t>エイギョウリエキ</t>
    </rPh>
    <phoneticPr fontId="1"/>
  </si>
  <si>
    <t>⑤ 付加価値額（②＋③＋④）</t>
    <rPh sb="2" eb="7">
      <t>フカカチガク</t>
    </rPh>
    <phoneticPr fontId="1"/>
  </si>
  <si>
    <t>⑥ 付加価値額の直近期末比</t>
    <rPh sb="2" eb="7">
      <t>フカカチガク</t>
    </rPh>
    <rPh sb="8" eb="10">
      <t>チョッキン</t>
    </rPh>
    <rPh sb="10" eb="13">
      <t>キマツヒ</t>
    </rPh>
    <phoneticPr fontId="1"/>
  </si>
  <si>
    <r>
      <t>⑦ 年率の伸び率</t>
    </r>
    <r>
      <rPr>
        <sz val="10"/>
        <color theme="1"/>
        <rFont val="Meiryo UI"/>
        <family val="3"/>
        <charset val="128"/>
      </rPr>
      <t>（⑥の前年差）</t>
    </r>
    <rPh sb="2" eb="4">
      <t>ネンリツ</t>
    </rPh>
    <rPh sb="5" eb="6">
      <t>ノ</t>
    </rPh>
    <rPh sb="7" eb="8">
      <t>リツ</t>
    </rPh>
    <rPh sb="11" eb="13">
      <t>ゼンネン</t>
    </rPh>
    <rPh sb="13" eb="14">
      <t>サ</t>
    </rPh>
    <phoneticPr fontId="1"/>
  </si>
  <si>
    <t>⑧ 伸び率合計（⑦の合計）</t>
    <rPh sb="2" eb="3">
      <t>ノ</t>
    </rPh>
    <rPh sb="4" eb="5">
      <t>リツ</t>
    </rPh>
    <rPh sb="5" eb="7">
      <t>ゴウケイ</t>
    </rPh>
    <rPh sb="10" eb="12">
      <t>ゴウケイ</t>
    </rPh>
    <phoneticPr fontId="1"/>
  </si>
  <si>
    <t>専門用語・略語</t>
    <rPh sb="0" eb="4">
      <t>センモンヨウゴ</t>
    </rPh>
    <rPh sb="5" eb="7">
      <t>リャクゴ</t>
    </rPh>
    <phoneticPr fontId="1"/>
  </si>
  <si>
    <t>解説</t>
    <rPh sb="0" eb="2">
      <t>カイセツ</t>
    </rPh>
    <phoneticPr fontId="1"/>
  </si>
  <si>
    <t>⑨ 年率平均伸び率（⑧/３年）</t>
    <rPh sb="2" eb="4">
      <t>ネンリツ</t>
    </rPh>
    <rPh sb="4" eb="6">
      <t>ヘイキン</t>
    </rPh>
    <rPh sb="6" eb="7">
      <t>ノ</t>
    </rPh>
    <rPh sb="8" eb="9">
      <t>リツ</t>
    </rPh>
    <rPh sb="13" eb="14">
      <t>ネン</t>
    </rPh>
    <phoneticPr fontId="1"/>
  </si>
  <si>
    <t>設備導入する
事業所の所在地</t>
    <rPh sb="0" eb="4">
      <t>セツビドウニュウ</t>
    </rPh>
    <rPh sb="7" eb="10">
      <t>ジギョウショ</t>
    </rPh>
    <rPh sb="11" eb="14">
      <t>ショザイチ</t>
    </rPh>
    <phoneticPr fontId="1"/>
  </si>
  <si>
    <t>（１）事業課題　［設備導入によって解決しようとする課題を記載してください。］</t>
    <rPh sb="3" eb="5">
      <t>ジギョウ</t>
    </rPh>
    <rPh sb="5" eb="7">
      <t>カダイ</t>
    </rPh>
    <rPh sb="9" eb="13">
      <t>セツビドウニュウ</t>
    </rPh>
    <rPh sb="17" eb="19">
      <t>カイケツ</t>
    </rPh>
    <rPh sb="25" eb="27">
      <t>カダイ</t>
    </rPh>
    <rPh sb="28" eb="30">
      <t>キサイ</t>
    </rPh>
    <phoneticPr fontId="1"/>
  </si>
  <si>
    <t>2. 事業課題・取組内容・導入効果</t>
    <rPh sb="3" eb="7">
      <t>ジギョウカダイ</t>
    </rPh>
    <rPh sb="8" eb="12">
      <t>トリクミナイヨウ</t>
    </rPh>
    <rPh sb="13" eb="17">
      <t>ドウニュウコウカ</t>
    </rPh>
    <phoneticPr fontId="1"/>
  </si>
  <si>
    <t>（２）取組背景（検討経緯）［申請に至った動機・きっかけ・必要性などを記載してください。］</t>
    <rPh sb="3" eb="7">
      <t>トリクミハイケイ</t>
    </rPh>
    <rPh sb="14" eb="16">
      <t>シンセイ</t>
    </rPh>
    <rPh sb="17" eb="18">
      <t>イタ</t>
    </rPh>
    <rPh sb="34" eb="36">
      <t>キサイ</t>
    </rPh>
    <phoneticPr fontId="1"/>
  </si>
  <si>
    <t>（２）現状の問題点　［上記事業課題を設定した理由などを記載してください。］</t>
    <rPh sb="3" eb="5">
      <t>ゲンジョウ</t>
    </rPh>
    <rPh sb="6" eb="9">
      <t>モンダイテン</t>
    </rPh>
    <rPh sb="11" eb="13">
      <t>ジョウキ</t>
    </rPh>
    <rPh sb="13" eb="15">
      <t>ジギョウ</t>
    </rPh>
    <rPh sb="15" eb="17">
      <t>カダイ</t>
    </rPh>
    <rPh sb="18" eb="20">
      <t>セッテイ</t>
    </rPh>
    <rPh sb="22" eb="24">
      <t>リユウ</t>
    </rPh>
    <rPh sb="27" eb="29">
      <t>キサイ</t>
    </rPh>
    <phoneticPr fontId="1"/>
  </si>
  <si>
    <t>（４）導入予定の設備概要</t>
    <rPh sb="3" eb="7">
      <t>ドウニュウヨテイ</t>
    </rPh>
    <rPh sb="8" eb="12">
      <t>セツビガイヨウ</t>
    </rPh>
    <phoneticPr fontId="1"/>
  </si>
  <si>
    <t>（５）導入予定の設備に関する導入スケジュール</t>
    <rPh sb="3" eb="7">
      <t>ドウニュウヨテイ</t>
    </rPh>
    <rPh sb="8" eb="10">
      <t>セツビ</t>
    </rPh>
    <rPh sb="11" eb="12">
      <t>カン</t>
    </rPh>
    <rPh sb="14" eb="16">
      <t>ドウニュウ</t>
    </rPh>
    <phoneticPr fontId="1"/>
  </si>
  <si>
    <t>４．専門用語・略語等の解説　【任意記載】</t>
    <rPh sb="2" eb="6">
      <t>センモンヨウゴ</t>
    </rPh>
    <rPh sb="7" eb="10">
      <t>リャクゴトウ</t>
    </rPh>
    <rPh sb="11" eb="13">
      <t>カイセツ</t>
    </rPh>
    <rPh sb="15" eb="19">
      <t>ニンイキサイ</t>
    </rPh>
    <phoneticPr fontId="1"/>
  </si>
  <si>
    <t>導入設備の概要
（特徴など）</t>
    <rPh sb="0" eb="4">
      <t>ドウニュウセツビ</t>
    </rPh>
    <rPh sb="5" eb="7">
      <t>ガイヨウ</t>
    </rPh>
    <rPh sb="9" eb="11">
      <t>トクチョウ</t>
    </rPh>
    <phoneticPr fontId="1"/>
  </si>
  <si>
    <t>　  フォーマットに収まるように内容を調整して記載してください。</t>
    <rPh sb="10" eb="11">
      <t>オサ</t>
    </rPh>
    <rPh sb="16" eb="18">
      <t>ナイヨウ</t>
    </rPh>
    <rPh sb="19" eb="21">
      <t>チョウセイ</t>
    </rPh>
    <rPh sb="23" eb="25">
      <t>キサイ</t>
    </rPh>
    <phoneticPr fontId="1"/>
  </si>
  <si>
    <t>● レイアウト、文字サイズ、行追加、余白などは変更できませんので、</t>
    <rPh sb="8" eb="10">
      <t>モジ</t>
    </rPh>
    <rPh sb="14" eb="17">
      <t>ギョウツイカ</t>
    </rPh>
    <rPh sb="18" eb="20">
      <t>ヨハク</t>
    </rPh>
    <rPh sb="23" eb="25">
      <t>ヘンコウ</t>
    </rPh>
    <phoneticPr fontId="1"/>
  </si>
  <si>
    <t>● 導入予定の設備が複数ある場合は、①、②などと分けて表記してください。</t>
    <phoneticPr fontId="1"/>
  </si>
  <si>
    <t>● 事業課題や期待される効果などが複数ある場合は、①、②などと分けて表記してください。</t>
    <rPh sb="7" eb="9">
      <t>キタイ</t>
    </rPh>
    <rPh sb="12" eb="14">
      <t>コウカ</t>
    </rPh>
    <phoneticPr fontId="1"/>
  </si>
  <si>
    <t>親会社の有無</t>
    <rPh sb="0" eb="3">
      <t>オヤカイシャ</t>
    </rPh>
    <rPh sb="4" eb="6">
      <t>ウム</t>
    </rPh>
    <phoneticPr fontId="1"/>
  </si>
  <si>
    <t>（有の場合は親会社名）</t>
    <rPh sb="1" eb="2">
      <t>ア</t>
    </rPh>
    <rPh sb="3" eb="5">
      <t>バアイ</t>
    </rPh>
    <rPh sb="6" eb="9">
      <t>オヤガイシャ</t>
    </rPh>
    <rPh sb="9" eb="10">
      <t>メイ</t>
    </rPh>
    <phoneticPr fontId="1"/>
  </si>
  <si>
    <t>部署名</t>
    <rPh sb="0" eb="2">
      <t>ブショ</t>
    </rPh>
    <rPh sb="2" eb="3">
      <t>メイ</t>
    </rPh>
    <phoneticPr fontId="1"/>
  </si>
  <si>
    <t>（カナ）</t>
    <phoneticPr fontId="1"/>
  </si>
  <si>
    <t>● 必要に応じて、図表やイラスト、写真などを貼り付けしてください。</t>
    <rPh sb="2" eb="4">
      <t>ヒツヨウ</t>
    </rPh>
    <rPh sb="5" eb="6">
      <t>オウ</t>
    </rPh>
    <rPh sb="9" eb="11">
      <t>ズヒョウ</t>
    </rPh>
    <rPh sb="17" eb="19">
      <t>シャシン</t>
    </rPh>
    <rPh sb="22" eb="23">
      <t>ハ</t>
    </rPh>
    <rPh sb="24" eb="25">
      <t>ツ</t>
    </rPh>
    <phoneticPr fontId="1"/>
  </si>
  <si>
    <t>事業課題</t>
    <rPh sb="0" eb="4">
      <t>ジギョウカダイ</t>
    </rPh>
    <phoneticPr fontId="1"/>
  </si>
  <si>
    <t>① A</t>
    <phoneticPr fontId="1"/>
  </si>
  <si>
    <t>現状の問題点</t>
    <rPh sb="0" eb="2">
      <t>ゲンジョウ</t>
    </rPh>
    <rPh sb="3" eb="6">
      <t>モンダイテン</t>
    </rPh>
    <phoneticPr fontId="1"/>
  </si>
  <si>
    <t>② B</t>
    <phoneticPr fontId="1"/>
  </si>
  <si>
    <t>取組内容</t>
    <rPh sb="0" eb="4">
      <t>トリクミナイヨウ</t>
    </rPh>
    <phoneticPr fontId="1"/>
  </si>
  <si>
    <t>① A”</t>
    <phoneticPr fontId="1"/>
  </si>
  <si>
    <t>① A’</t>
    <phoneticPr fontId="1"/>
  </si>
  <si>
    <t>② B’</t>
    <phoneticPr fontId="1"/>
  </si>
  <si>
    <t>② B”</t>
    <phoneticPr fontId="1"/>
  </si>
  <si>
    <t>● 分けて表記した場合、各項目（導入設備名、メーカー名、メーカー所在地など）</t>
    <rPh sb="2" eb="3">
      <t>ワ</t>
    </rPh>
    <rPh sb="5" eb="7">
      <t>ヒョウキ</t>
    </rPh>
    <rPh sb="9" eb="11">
      <t>バアイ</t>
    </rPh>
    <rPh sb="12" eb="13">
      <t>カク</t>
    </rPh>
    <rPh sb="13" eb="15">
      <t>コウモク</t>
    </rPh>
    <rPh sb="16" eb="21">
      <t>ドウニュウセツビメイ</t>
    </rPh>
    <rPh sb="26" eb="27">
      <t>メイ</t>
    </rPh>
    <rPh sb="32" eb="35">
      <t>ショザイチ</t>
    </rPh>
    <phoneticPr fontId="1"/>
  </si>
  <si>
    <t>導入設備名</t>
    <rPh sb="0" eb="5">
      <t>ドウニュウセツビメイ</t>
    </rPh>
    <phoneticPr fontId="1"/>
  </si>
  <si>
    <t>① C</t>
    <phoneticPr fontId="1"/>
  </si>
  <si>
    <t>メーカー名</t>
    <rPh sb="4" eb="5">
      <t>メイ</t>
    </rPh>
    <phoneticPr fontId="1"/>
  </si>
  <si>
    <t>① C’</t>
    <phoneticPr fontId="1"/>
  </si>
  <si>
    <t>メーカー所在地</t>
    <rPh sb="4" eb="7">
      <t>ショザイチ</t>
    </rPh>
    <phoneticPr fontId="1"/>
  </si>
  <si>
    <t>① C”</t>
    <phoneticPr fontId="1"/>
  </si>
  <si>
    <t>② D</t>
    <phoneticPr fontId="1"/>
  </si>
  <si>
    <t>② D’</t>
    <phoneticPr fontId="1"/>
  </si>
  <si>
    <t>② D”</t>
    <phoneticPr fontId="1"/>
  </si>
  <si>
    <t>期待される効果</t>
    <rPh sb="0" eb="2">
      <t>キタイ</t>
    </rPh>
    <rPh sb="5" eb="7">
      <t>コウカ</t>
    </rPh>
    <phoneticPr fontId="1"/>
  </si>
  <si>
    <t>① A’’’</t>
    <phoneticPr fontId="1"/>
  </si>
  <si>
    <t>② B’’’</t>
    <phoneticPr fontId="1"/>
  </si>
  <si>
    <t>数値目標の算出根拠・ロードマップ</t>
  </si>
  <si>
    <t>① A’’’’</t>
    <phoneticPr fontId="1"/>
  </si>
  <si>
    <t>② B’’’’</t>
    <phoneticPr fontId="1"/>
  </si>
  <si>
    <t>● 分けて表記した場合、各項目（事業課題、現状の問題点、取組内容、期待される効果、</t>
    <rPh sb="2" eb="3">
      <t>ワ</t>
    </rPh>
    <rPh sb="5" eb="7">
      <t>ヒョウキ</t>
    </rPh>
    <rPh sb="9" eb="11">
      <t>バアイ</t>
    </rPh>
    <rPh sb="12" eb="13">
      <t>カク</t>
    </rPh>
    <rPh sb="13" eb="15">
      <t>コウモク</t>
    </rPh>
    <rPh sb="16" eb="20">
      <t>ジギョウカダイ</t>
    </rPh>
    <rPh sb="21" eb="23">
      <t>ゲンジョウ</t>
    </rPh>
    <rPh sb="24" eb="27">
      <t>モンダイテン</t>
    </rPh>
    <rPh sb="28" eb="30">
      <t>トリクミ</t>
    </rPh>
    <rPh sb="30" eb="32">
      <t>ナイヨウ</t>
    </rPh>
    <rPh sb="33" eb="35">
      <t>キタイ</t>
    </rPh>
    <rPh sb="38" eb="40">
      <t>コウカ</t>
    </rPh>
    <phoneticPr fontId="1"/>
  </si>
  <si>
    <t>導入予定価格</t>
    <rPh sb="0" eb="6">
      <t>ドウニュウヨテイカカク</t>
    </rPh>
    <phoneticPr fontId="1"/>
  </si>
  <si>
    <t>① C’’’</t>
    <phoneticPr fontId="1"/>
  </si>
  <si>
    <t>② D’’’</t>
    <phoneticPr fontId="1"/>
  </si>
  <si>
    <t>・・・</t>
    <phoneticPr fontId="1"/>
  </si>
  <si>
    <t>事業目的</t>
    <rPh sb="0" eb="4">
      <t>ジギョウモクテキ</t>
    </rPh>
    <phoneticPr fontId="1"/>
  </si>
  <si>
    <t>（その他の場合）</t>
    <rPh sb="3" eb="4">
      <t>タ</t>
    </rPh>
    <rPh sb="5" eb="7">
      <t>バアイ</t>
    </rPh>
    <phoneticPr fontId="1"/>
  </si>
  <si>
    <t>導入設備</t>
    <rPh sb="0" eb="4">
      <t>ドウニュウセツビ</t>
    </rPh>
    <phoneticPr fontId="1"/>
  </si>
  <si>
    <t xml:space="preserve"> ２ 申請事業</t>
    <rPh sb="3" eb="5">
      <t>シンセイ</t>
    </rPh>
    <rPh sb="5" eb="7">
      <t>ジギョウ</t>
    </rPh>
    <phoneticPr fontId="1"/>
  </si>
  <si>
    <t xml:space="preserve"> ４ 事業内容・添付書類　　 </t>
    <rPh sb="3" eb="5">
      <t>ジギョウ</t>
    </rPh>
    <rPh sb="5" eb="7">
      <t>ナイヨウ</t>
    </rPh>
    <rPh sb="8" eb="12">
      <t>テンプショルイ</t>
    </rPh>
    <phoneticPr fontId="1"/>
  </si>
  <si>
    <t>● 従業員数に、会社役員(従業員との兼務役員は除く)、個人事業主本人および同居の親族従業員、</t>
    <phoneticPr fontId="1"/>
  </si>
  <si>
    <t xml:space="preserve">    定めて使用される者、試みの使用期間中の者は含まれません。</t>
    <phoneticPr fontId="1"/>
  </si>
  <si>
    <t>　　数値目標の算出根拠・ロードマップ）の①、②などはできるだけ対応させてください。［下記、記載方法例］</t>
    <rPh sb="42" eb="44">
      <t>カキ</t>
    </rPh>
    <rPh sb="45" eb="50">
      <t>キサイホウホウレイ</t>
    </rPh>
    <phoneticPr fontId="1"/>
  </si>
  <si>
    <t>　　の①、②などは対応させてください。［下記、記載方法例］</t>
    <phoneticPr fontId="1"/>
  </si>
  <si>
    <t>種別</t>
    <rPh sb="0" eb="2">
      <t>シュベツ</t>
    </rPh>
    <phoneticPr fontId="1"/>
  </si>
  <si>
    <t>● 区分は、従業員数及び業種から自動的に記載されます。</t>
    <rPh sb="2" eb="4">
      <t>クブン</t>
    </rPh>
    <rPh sb="6" eb="10">
      <t>ジュウギョウインスウ</t>
    </rPh>
    <rPh sb="10" eb="11">
      <t>オヨ</t>
    </rPh>
    <rPh sb="12" eb="14">
      <t>ギョウシュ</t>
    </rPh>
    <rPh sb="18" eb="19">
      <t>テキ</t>
    </rPh>
    <rPh sb="20" eb="22">
      <t>キサイ</t>
    </rPh>
    <phoneticPr fontId="1"/>
  </si>
  <si>
    <t>月</t>
    <rPh sb="0" eb="1">
      <t>ツキ</t>
    </rPh>
    <phoneticPr fontId="1"/>
  </si>
  <si>
    <t>年</t>
    <rPh sb="0" eb="1">
      <t>ネン</t>
    </rPh>
    <phoneticPr fontId="1"/>
  </si>
  <si>
    <t>申請上限額</t>
    <rPh sb="0" eb="2">
      <t>シンセイ</t>
    </rPh>
    <rPh sb="2" eb="5">
      <t>ジョウゲンガク</t>
    </rPh>
    <phoneticPr fontId="1"/>
  </si>
  <si>
    <t>　　また、略字（㈱、㈲）ではなく、正式名称を記載してください。</t>
    <phoneticPr fontId="1"/>
  </si>
  <si>
    <t>● 採択された際には、記載いただいた「企業名」「代表者役職」「代表者氏名」を</t>
    <rPh sb="2" eb="4">
      <t>サイタク</t>
    </rPh>
    <rPh sb="7" eb="8">
      <t>サイ</t>
    </rPh>
    <rPh sb="11" eb="13">
      <t>キサイ</t>
    </rPh>
    <rPh sb="19" eb="22">
      <t>キギョウメイ</t>
    </rPh>
    <rPh sb="24" eb="27">
      <t>ダイヒョウシャ</t>
    </rPh>
    <rPh sb="27" eb="29">
      <t>ヤクショク</t>
    </rPh>
    <rPh sb="31" eb="34">
      <t>ダイヒョウシャ</t>
    </rPh>
    <rPh sb="34" eb="36">
      <t>シメイ</t>
    </rPh>
    <phoneticPr fontId="1"/>
  </si>
  <si>
    <t>　  採択決定通知書にそのまま使用しますので、誤りがないように記載してください。</t>
    <rPh sb="23" eb="24">
      <t>アヤマ</t>
    </rPh>
    <rPh sb="31" eb="33">
      <t>キサイ</t>
    </rPh>
    <phoneticPr fontId="1"/>
  </si>
  <si>
    <t>　  ただし、中小企業者と区分された場合でも、大企業やみなし大企業の場合は、補助対象外となります。</t>
    <rPh sb="7" eb="12">
      <t>チュウショウキギョウシャ</t>
    </rPh>
    <rPh sb="13" eb="15">
      <t>クブン</t>
    </rPh>
    <rPh sb="18" eb="20">
      <t>バアイ</t>
    </rPh>
    <rPh sb="23" eb="26">
      <t>ダイキギョウ</t>
    </rPh>
    <rPh sb="30" eb="33">
      <t>ダイキギョウ</t>
    </rPh>
    <rPh sb="34" eb="36">
      <t>バアイ</t>
    </rPh>
    <rPh sb="38" eb="43">
      <t>ホジョタイショウガイ</t>
    </rPh>
    <phoneticPr fontId="1"/>
  </si>
  <si>
    <t>● 事業目的をリストから選択してください。その他の場合のみ、その内容を右の欄に簡潔に記載してください。</t>
    <rPh sb="2" eb="4">
      <t>ジギョウ</t>
    </rPh>
    <rPh sb="4" eb="6">
      <t>モクテキ</t>
    </rPh>
    <rPh sb="12" eb="14">
      <t>センタク</t>
    </rPh>
    <rPh sb="23" eb="24">
      <t>タ</t>
    </rPh>
    <rPh sb="25" eb="27">
      <t>バアイ</t>
    </rPh>
    <rPh sb="32" eb="34">
      <t>ナイヨウ</t>
    </rPh>
    <rPh sb="35" eb="36">
      <t>ミギ</t>
    </rPh>
    <rPh sb="37" eb="38">
      <t>ラン</t>
    </rPh>
    <rPh sb="39" eb="41">
      <t>カンケツ</t>
    </rPh>
    <rPh sb="42" eb="44">
      <t>キサイ</t>
    </rPh>
    <phoneticPr fontId="1"/>
  </si>
  <si>
    <t>● TEL及びE-mailは、誤りがないように必ず記載してください。（誤りがあると連絡できません。）</t>
    <rPh sb="5" eb="6">
      <t>オヨ</t>
    </rPh>
    <rPh sb="15" eb="16">
      <t>アヤマ</t>
    </rPh>
    <rPh sb="23" eb="24">
      <t>カナラ</t>
    </rPh>
    <rPh sb="25" eb="27">
      <t>キサイ</t>
    </rPh>
    <rPh sb="35" eb="36">
      <t>アヤマ</t>
    </rPh>
    <rPh sb="41" eb="43">
      <t>レンラク</t>
    </rPh>
    <phoneticPr fontId="1"/>
  </si>
  <si>
    <t>● 添付書類（決算書など）を確認・添付のうえ、□欄をチェックしてください。</t>
    <rPh sb="2" eb="4">
      <t>テンプ</t>
    </rPh>
    <rPh sb="4" eb="6">
      <t>ショルイ</t>
    </rPh>
    <rPh sb="7" eb="10">
      <t>ケッサンショ</t>
    </rPh>
    <rPh sb="14" eb="16">
      <t>カクニン</t>
    </rPh>
    <rPh sb="17" eb="19">
      <t>テンプ</t>
    </rPh>
    <rPh sb="24" eb="25">
      <t>ラン</t>
    </rPh>
    <phoneticPr fontId="1"/>
  </si>
  <si>
    <t>　【注意事項・記載方法など】</t>
    <rPh sb="2" eb="6">
      <t>チュウイジコウ</t>
    </rPh>
    <rPh sb="7" eb="11">
      <t>キサイホウホウ</t>
    </rPh>
    <phoneticPr fontId="1"/>
  </si>
  <si>
    <t>　【注意事項・記載方法など】</t>
    <phoneticPr fontId="1"/>
  </si>
  <si>
    <t>補助対象経費(税抜)</t>
    <rPh sb="0" eb="6">
      <t>ホジョタイショウケイヒ</t>
    </rPh>
    <rPh sb="7" eb="9">
      <t>ゼイヌ</t>
    </rPh>
    <phoneticPr fontId="1"/>
  </si>
  <si>
    <t>● メール送付の場合は、押印した原本を別途提出して下さい。
    なお、電子申請システム（jGrants）で提出した場合は、押印した原本の提出は不要となります。</t>
    <rPh sb="5" eb="7">
      <t>ソウフ</t>
    </rPh>
    <rPh sb="8" eb="10">
      <t>バアイ</t>
    </rPh>
    <phoneticPr fontId="1"/>
  </si>
  <si>
    <t>● 計画作成者に、書類の不備や採択の連絡など各種連絡をさせて頂きますので、社内の担当者を記載してください。</t>
    <rPh sb="2" eb="7">
      <t>ケイカクサクセイシャ</t>
    </rPh>
    <rPh sb="9" eb="11">
      <t>ショルイ</t>
    </rPh>
    <rPh sb="12" eb="14">
      <t>フビ</t>
    </rPh>
    <rPh sb="15" eb="17">
      <t>サイタク</t>
    </rPh>
    <rPh sb="18" eb="20">
      <t>レンラク</t>
    </rPh>
    <rPh sb="22" eb="24">
      <t>カクシュ</t>
    </rPh>
    <rPh sb="24" eb="26">
      <t>レンラク</t>
    </rPh>
    <rPh sb="30" eb="31">
      <t>イタダ</t>
    </rPh>
    <rPh sb="37" eb="39">
      <t>シャナイ</t>
    </rPh>
    <rPh sb="40" eb="43">
      <t>タントウシャ</t>
    </rPh>
    <rPh sb="44" eb="46">
      <t>キサイ</t>
    </rPh>
    <phoneticPr fontId="1"/>
  </si>
  <si>
    <r>
      <t>設立</t>
    </r>
    <r>
      <rPr>
        <sz val="10"/>
        <color theme="1"/>
        <rFont val="Meiryo UI"/>
        <family val="3"/>
        <charset val="128"/>
      </rPr>
      <t>（西暦）</t>
    </r>
    <rPh sb="0" eb="1">
      <t>セツ</t>
    </rPh>
    <rPh sb="1" eb="2">
      <t>タチ</t>
    </rPh>
    <rPh sb="3" eb="5">
      <t>セイレキ</t>
    </rPh>
    <phoneticPr fontId="1"/>
  </si>
  <si>
    <t>従業員数</t>
    <rPh sb="0" eb="4">
      <t>ジュウギョウインスウ</t>
    </rPh>
    <phoneticPr fontId="1"/>
  </si>
  <si>
    <t>● 資本金、直近売上高の単位は、「千円」なので誤りがないように記入ください。</t>
    <rPh sb="2" eb="5">
      <t>シホンキン</t>
    </rPh>
    <rPh sb="6" eb="8">
      <t>チョッキン</t>
    </rPh>
    <rPh sb="8" eb="11">
      <t>ウリアゲダカ</t>
    </rPh>
    <rPh sb="12" eb="14">
      <t>タンイ</t>
    </rPh>
    <rPh sb="17" eb="19">
      <t>センエン</t>
    </rPh>
    <rPh sb="23" eb="24">
      <t>アヤマ</t>
    </rPh>
    <rPh sb="31" eb="33">
      <t>キニュウ</t>
    </rPh>
    <phoneticPr fontId="1"/>
  </si>
  <si>
    <r>
      <t xml:space="preserve">企業の特徴
</t>
    </r>
    <r>
      <rPr>
        <sz val="9"/>
        <color theme="1"/>
        <rFont val="Meiryo UI"/>
        <family val="3"/>
        <charset val="128"/>
      </rPr>
      <t>[140文字以内]</t>
    </r>
    <rPh sb="0" eb="2">
      <t>キギョウ</t>
    </rPh>
    <rPh sb="3" eb="5">
      <t>トクチョウ</t>
    </rPh>
    <rPh sb="10" eb="12">
      <t>モジ</t>
    </rPh>
    <rPh sb="12" eb="14">
      <t>イナイ</t>
    </rPh>
    <phoneticPr fontId="1"/>
  </si>
  <si>
    <r>
      <t xml:space="preserve">事業目的
（概要）
</t>
    </r>
    <r>
      <rPr>
        <sz val="9"/>
        <color theme="1"/>
        <rFont val="Meiryo UI"/>
        <family val="3"/>
        <charset val="128"/>
      </rPr>
      <t>[140文字以内]</t>
    </r>
    <rPh sb="0" eb="4">
      <t>ジギョウモクテキ</t>
    </rPh>
    <rPh sb="6" eb="8">
      <t>ガイヨウ</t>
    </rPh>
    <phoneticPr fontId="1"/>
  </si>
  <si>
    <r>
      <t>時期</t>
    </r>
    <r>
      <rPr>
        <sz val="10.5"/>
        <color theme="1"/>
        <rFont val="Meiryo UI"/>
        <family val="3"/>
        <charset val="128"/>
      </rPr>
      <t>（西暦）</t>
    </r>
    <rPh sb="0" eb="2">
      <t>ジキ</t>
    </rPh>
    <rPh sb="3" eb="5">
      <t>セイレキ</t>
    </rPh>
    <phoneticPr fontId="1"/>
  </si>
  <si>
    <t>備考</t>
    <rPh sb="0" eb="2">
      <t>ビコウ</t>
    </rPh>
    <phoneticPr fontId="1"/>
  </si>
  <si>
    <t>技術
指導費</t>
    <rPh sb="0" eb="2">
      <t>ギジュツ</t>
    </rPh>
    <rPh sb="3" eb="5">
      <t>シドウ</t>
    </rPh>
    <rPh sb="5" eb="6">
      <t>ヒ</t>
    </rPh>
    <phoneticPr fontId="1"/>
  </si>
  <si>
    <t>外注加工
・評価
分析費</t>
    <rPh sb="0" eb="2">
      <t>ガイチュウ</t>
    </rPh>
    <rPh sb="2" eb="4">
      <t>カコウ</t>
    </rPh>
    <rPh sb="6" eb="8">
      <t>ヒョウカ</t>
    </rPh>
    <rPh sb="9" eb="12">
      <t>ブンセキヒ</t>
    </rPh>
    <phoneticPr fontId="1"/>
  </si>
  <si>
    <r>
      <t>品目</t>
    </r>
    <r>
      <rPr>
        <sz val="10.5"/>
        <color theme="1"/>
        <rFont val="Meiryo UI"/>
        <family val="3"/>
        <charset val="128"/>
      </rPr>
      <t>（購入予定物の名称などを簡潔に記載）</t>
    </r>
    <rPh sb="0" eb="2">
      <t>ヒンモク</t>
    </rPh>
    <rPh sb="3" eb="5">
      <t>コウニュウ</t>
    </rPh>
    <rPh sb="5" eb="7">
      <t>ヨテイ</t>
    </rPh>
    <rPh sb="7" eb="8">
      <t>ブツ</t>
    </rPh>
    <rPh sb="9" eb="11">
      <t>メイショウ</t>
    </rPh>
    <rPh sb="14" eb="16">
      <t>カンケツ</t>
    </rPh>
    <rPh sb="17" eb="19">
      <t>キサイ</t>
    </rPh>
    <phoneticPr fontId="1"/>
  </si>
  <si>
    <t>● 支出合計額（A）と収入合計額（B）は、一致させる必要があります。</t>
    <rPh sb="2" eb="4">
      <t>シシュツ</t>
    </rPh>
    <rPh sb="4" eb="7">
      <t>ゴウケイガク</t>
    </rPh>
    <rPh sb="11" eb="13">
      <t>シュウニュウ</t>
    </rPh>
    <rPh sb="13" eb="16">
      <t>ゴウケイガク</t>
    </rPh>
    <rPh sb="21" eb="23">
      <t>イッチ</t>
    </rPh>
    <rPh sb="26" eb="28">
      <t>ヒツヨウ</t>
    </rPh>
    <phoneticPr fontId="1"/>
  </si>
  <si>
    <t>支出合計額（A）</t>
    <rPh sb="0" eb="2">
      <t>シシュツ</t>
    </rPh>
    <rPh sb="2" eb="3">
      <t>ゴウ</t>
    </rPh>
    <rPh sb="3" eb="4">
      <t>ケイ</t>
    </rPh>
    <rPh sb="4" eb="5">
      <t>ガク</t>
    </rPh>
    <phoneticPr fontId="1"/>
  </si>
  <si>
    <t>収入合計額（B）</t>
    <rPh sb="0" eb="2">
      <t>シュウニュウ</t>
    </rPh>
    <rPh sb="2" eb="3">
      <t>ゴウ</t>
    </rPh>
    <rPh sb="3" eb="4">
      <t>ケイ</t>
    </rPh>
    <rPh sb="4" eb="5">
      <t>ガク</t>
    </rPh>
    <phoneticPr fontId="1"/>
  </si>
  <si>
    <t>● 品目の記入欄が足りなくなる場合は、購入先が同一のものや
　　セットとなるものなどをできるだけまとめて記載してください。</t>
    <rPh sb="2" eb="4">
      <t>ヒンモク</t>
    </rPh>
    <rPh sb="5" eb="7">
      <t>キニュウ</t>
    </rPh>
    <rPh sb="7" eb="8">
      <t>ラン</t>
    </rPh>
    <rPh sb="9" eb="10">
      <t>タ</t>
    </rPh>
    <rPh sb="15" eb="17">
      <t>バアイ</t>
    </rPh>
    <rPh sb="19" eb="21">
      <t>コウニュウ</t>
    </rPh>
    <rPh sb="21" eb="22">
      <t>サキ</t>
    </rPh>
    <rPh sb="23" eb="25">
      <t>ドウイツ</t>
    </rPh>
    <rPh sb="52" eb="54">
      <t>キサイ</t>
    </rPh>
    <phoneticPr fontId="1"/>
  </si>
  <si>
    <t>● 記入欄に収まるように簡潔に記載してください。（枠外の部分は審査対象外となります）</t>
    <rPh sb="2" eb="4">
      <t>キニュウ</t>
    </rPh>
    <rPh sb="4" eb="5">
      <t>ラン</t>
    </rPh>
    <rPh sb="6" eb="7">
      <t>オサ</t>
    </rPh>
    <rPh sb="12" eb="14">
      <t>カンケツ</t>
    </rPh>
    <rPh sb="15" eb="17">
      <t>キサイ</t>
    </rPh>
    <rPh sb="25" eb="27">
      <t>ワクガイ</t>
    </rPh>
    <rPh sb="28" eb="30">
      <t>ブブン</t>
    </rPh>
    <rPh sb="31" eb="36">
      <t>シンサタイショウガイ</t>
    </rPh>
    <phoneticPr fontId="1"/>
  </si>
  <si>
    <t>● 補助金の欄は、上記補助金申請額が自動転記されるため記載不要です。</t>
    <rPh sb="2" eb="5">
      <t>ホジョキン</t>
    </rPh>
    <rPh sb="6" eb="7">
      <t>ラン</t>
    </rPh>
    <rPh sb="9" eb="11">
      <t>ジョウキ</t>
    </rPh>
    <rPh sb="11" eb="14">
      <t>ホジョキン</t>
    </rPh>
    <rPh sb="14" eb="17">
      <t>シンセイガク</t>
    </rPh>
    <rPh sb="18" eb="20">
      <t>ジドウ</t>
    </rPh>
    <rPh sb="20" eb="22">
      <t>テンキ</t>
    </rPh>
    <rPh sb="27" eb="29">
      <t>キサイ</t>
    </rPh>
    <rPh sb="29" eb="31">
      <t>フヨウ</t>
    </rPh>
    <phoneticPr fontId="1"/>
  </si>
  <si>
    <t>● ⑥～⑨の欄は、自動計算のため記載不要です。</t>
    <rPh sb="6" eb="7">
      <t>ラン</t>
    </rPh>
    <rPh sb="9" eb="11">
      <t>ジドウ</t>
    </rPh>
    <rPh sb="11" eb="13">
      <t>ケイサン</t>
    </rPh>
    <rPh sb="16" eb="20">
      <t>キサイフヨウ</t>
    </rPh>
    <phoneticPr fontId="1"/>
  </si>
  <si>
    <t>● 企業名の欄は、事業計画書（別紙様式）から自動転記されるため記載不要です。</t>
    <rPh sb="2" eb="4">
      <t>キギョウ</t>
    </rPh>
    <rPh sb="4" eb="5">
      <t>メイ</t>
    </rPh>
    <rPh sb="6" eb="7">
      <t>ラン</t>
    </rPh>
    <rPh sb="9" eb="14">
      <t>ジギョウケイカクショ</t>
    </rPh>
    <rPh sb="15" eb="17">
      <t>ベッシ</t>
    </rPh>
    <rPh sb="17" eb="19">
      <t>ヨウシキ</t>
    </rPh>
    <phoneticPr fontId="1"/>
  </si>
  <si>
    <t>導入完了予定日
（西暦）</t>
    <rPh sb="0" eb="4">
      <t>ドウニュウカンリョウ</t>
    </rPh>
    <rPh sb="4" eb="6">
      <t>ヨテイ</t>
    </rPh>
    <rPh sb="6" eb="7">
      <t>ヒ</t>
    </rPh>
    <rPh sb="9" eb="11">
      <t>セイレキ</t>
    </rPh>
    <phoneticPr fontId="1"/>
  </si>
  <si>
    <t xml:space="preserve">
決算期を記入（西暦）→</t>
    <rPh sb="1" eb="3">
      <t>ケッサン</t>
    </rPh>
    <rPh sb="3" eb="4">
      <t>キ</t>
    </rPh>
    <rPh sb="5" eb="7">
      <t>キニュウ</t>
    </rPh>
    <rPh sb="8" eb="10">
      <t>セイレキ</t>
    </rPh>
    <phoneticPr fontId="1"/>
  </si>
  <si>
    <t>年　　月</t>
    <rPh sb="0" eb="1">
      <t>ネン</t>
    </rPh>
    <rPh sb="3" eb="4">
      <t>ツキ</t>
    </rPh>
    <phoneticPr fontId="1"/>
  </si>
  <si>
    <t>2022年　3月</t>
    <rPh sb="4" eb="5">
      <t>ネン</t>
    </rPh>
    <rPh sb="7" eb="8">
      <t>ツキ</t>
    </rPh>
    <phoneticPr fontId="1"/>
  </si>
  <si>
    <t>2023年　3月</t>
    <rPh sb="4" eb="5">
      <t>ネン</t>
    </rPh>
    <rPh sb="7" eb="8">
      <t>ツキ</t>
    </rPh>
    <phoneticPr fontId="1"/>
  </si>
  <si>
    <t>2024年　3月</t>
    <rPh sb="4" eb="5">
      <t>ネン</t>
    </rPh>
    <rPh sb="7" eb="8">
      <t>ツキ</t>
    </rPh>
    <phoneticPr fontId="1"/>
  </si>
  <si>
    <t>2025年　3月</t>
    <rPh sb="4" eb="5">
      <t>ネン</t>
    </rPh>
    <rPh sb="7" eb="8">
      <t>ツキ</t>
    </rPh>
    <phoneticPr fontId="1"/>
  </si>
  <si>
    <t>業者選定・契約</t>
    <rPh sb="0" eb="4">
      <t>ギョウシャセンテイ</t>
    </rPh>
    <rPh sb="5" eb="7">
      <t>ケイヤク</t>
    </rPh>
    <phoneticPr fontId="1"/>
  </si>
  <si>
    <t>①1時間/月・人
②3時間/月・人</t>
    <rPh sb="7" eb="8">
      <t>ヒト</t>
    </rPh>
    <rPh sb="11" eb="13">
      <t>ジカン</t>
    </rPh>
    <rPh sb="14" eb="15">
      <t>ツキ</t>
    </rPh>
    <rPh sb="16" eb="17">
      <t>ヒト</t>
    </rPh>
    <phoneticPr fontId="1"/>
  </si>
  <si>
    <t>①10分/月・人
②30分/月・人</t>
    <rPh sb="3" eb="4">
      <t>フン</t>
    </rPh>
    <rPh sb="12" eb="13">
      <t>フン</t>
    </rPh>
    <phoneticPr fontId="1"/>
  </si>
  <si>
    <t>①30分/月・人
②1時間/月・人</t>
    <rPh sb="3" eb="4">
      <t>フン</t>
    </rPh>
    <rPh sb="7" eb="8">
      <t>ヒト</t>
    </rPh>
    <rPh sb="11" eb="13">
      <t>ジカン</t>
    </rPh>
    <rPh sb="14" eb="15">
      <t>ツキ</t>
    </rPh>
    <rPh sb="16" eb="17">
      <t>ヒト</t>
    </rPh>
    <phoneticPr fontId="1"/>
  </si>
  <si>
    <t>①20分/月・人
②40分/月・人</t>
    <rPh sb="3" eb="4">
      <t>フン</t>
    </rPh>
    <rPh sb="7" eb="8">
      <t>ヒト</t>
    </rPh>
    <rPh sb="12" eb="13">
      <t>フン</t>
    </rPh>
    <rPh sb="14" eb="15">
      <t>ツキ</t>
    </rPh>
    <rPh sb="16" eb="17">
      <t>ヒト</t>
    </rPh>
    <phoneticPr fontId="1"/>
  </si>
  <si>
    <t>数値目標の算出根拠・ロードマップ</t>
    <phoneticPr fontId="1"/>
  </si>
  <si>
    <t>導入設備の検証</t>
    <rPh sb="0" eb="4">
      <t>ドウニュウセツビ</t>
    </rPh>
    <rPh sb="5" eb="7">
      <t>ケンショウ</t>
    </rPh>
    <phoneticPr fontId="1"/>
  </si>
  <si>
    <t>算出根拠（売上、人件費、営業利益について記載してください。）</t>
    <rPh sb="0" eb="2">
      <t>サンシュツ</t>
    </rPh>
    <rPh sb="2" eb="4">
      <t>コンキョ</t>
    </rPh>
    <rPh sb="5" eb="6">
      <t>ウ</t>
    </rPh>
    <rPh sb="6" eb="7">
      <t>ア</t>
    </rPh>
    <rPh sb="8" eb="11">
      <t>ジンケンヒ</t>
    </rPh>
    <rPh sb="12" eb="16">
      <t>エイギョウリエキ</t>
    </rPh>
    <rPh sb="20" eb="22">
      <t>キサイ</t>
    </rPh>
    <phoneticPr fontId="1"/>
  </si>
  <si>
    <t>△△△△△</t>
    <phoneticPr fontId="1"/>
  </si>
  <si>
    <t>クラウド利用料(4か月分)</t>
    <rPh sb="4" eb="7">
      <t>リヨウリョウ</t>
    </rPh>
    <rPh sb="10" eb="12">
      <t>ゲツブン</t>
    </rPh>
    <phoneticPr fontId="1"/>
  </si>
  <si>
    <t>　　日々雇い入れられる者、2か月以内の期間を定めて使用される者、季節業務に4か月以内の期間を</t>
    <phoneticPr fontId="1"/>
  </si>
  <si>
    <t>2022年度 デジタル化設備導入支援事業費補助金　事業計画書</t>
    <rPh sb="4" eb="6">
      <t>ネンド</t>
    </rPh>
    <rPh sb="11" eb="12">
      <t>カ</t>
    </rPh>
    <rPh sb="12" eb="16">
      <t>セツビドウニュウ</t>
    </rPh>
    <rPh sb="16" eb="20">
      <t>シエンジギョウ</t>
    </rPh>
    <rPh sb="20" eb="21">
      <t>ヒ</t>
    </rPh>
    <rPh sb="21" eb="24">
      <t>ホジョキン</t>
    </rPh>
    <rPh sb="25" eb="30">
      <t>ジギョウケイカクショ</t>
    </rPh>
    <phoneticPr fontId="1"/>
  </si>
  <si>
    <t>　（チェック欄が全て消えていない状態で申請された場合、審査の際に不利になることがあります）</t>
    <rPh sb="6" eb="7">
      <t>ラン</t>
    </rPh>
    <rPh sb="8" eb="9">
      <t>スベ</t>
    </rPh>
    <rPh sb="10" eb="11">
      <t>キ</t>
    </rPh>
    <rPh sb="16" eb="18">
      <t>ジョウタイ</t>
    </rPh>
    <rPh sb="19" eb="21">
      <t>シンセイ</t>
    </rPh>
    <rPh sb="24" eb="26">
      <t>バアイ</t>
    </rPh>
    <rPh sb="27" eb="29">
      <t>シンサ</t>
    </rPh>
    <rPh sb="30" eb="31">
      <t>サイ</t>
    </rPh>
    <rPh sb="32" eb="34">
      <t>フリ</t>
    </rPh>
    <phoneticPr fontId="1"/>
  </si>
  <si>
    <r>
      <t xml:space="preserve">● </t>
    </r>
    <r>
      <rPr>
        <b/>
        <u/>
        <sz val="13"/>
        <color rgb="FFC00000"/>
        <rFont val="Meiryo UI"/>
        <family val="3"/>
        <charset val="128"/>
      </rPr>
      <t>上部のチェック欄が消えた状態で提出してください。</t>
    </r>
    <rPh sb="2" eb="4">
      <t>ジョウブ</t>
    </rPh>
    <phoneticPr fontId="1"/>
  </si>
  <si>
    <r>
      <t xml:space="preserve">● </t>
    </r>
    <r>
      <rPr>
        <b/>
        <u/>
        <sz val="13"/>
        <color rgb="FFC00000"/>
        <rFont val="Meiryo UI"/>
        <family val="3"/>
        <charset val="128"/>
      </rPr>
      <t>上部のチェック欄が全て消えた状態で提出してください。</t>
    </r>
    <rPh sb="2" eb="4">
      <t>ジョウブ</t>
    </rPh>
    <rPh sb="11" eb="12">
      <t>スベ</t>
    </rPh>
    <phoneticPr fontId="1"/>
  </si>
  <si>
    <r>
      <t xml:space="preserve">● </t>
    </r>
    <r>
      <rPr>
        <b/>
        <u/>
        <sz val="14"/>
        <color rgb="FFC00000"/>
        <rFont val="Meiryo UI"/>
        <family val="3"/>
        <charset val="128"/>
      </rPr>
      <t>左側のチェック欄が全て消えた状態で提出してください。</t>
    </r>
    <rPh sb="2" eb="4">
      <t>ヒダリガワ</t>
    </rPh>
    <rPh sb="9" eb="10">
      <t>ラン</t>
    </rPh>
    <rPh sb="11" eb="12">
      <t>スベ</t>
    </rPh>
    <rPh sb="13" eb="14">
      <t>キ</t>
    </rPh>
    <rPh sb="16" eb="18">
      <t>ジョウタイ</t>
    </rPh>
    <rPh sb="19" eb="21">
      <t>テイシュツ</t>
    </rPh>
    <phoneticPr fontId="1"/>
  </si>
  <si>
    <t xml:space="preserve"> １ 企業概要（幹事企業）</t>
    <rPh sb="3" eb="5">
      <t>キギョウ</t>
    </rPh>
    <rPh sb="5" eb="7">
      <t>ガイヨウ</t>
    </rPh>
    <rPh sb="8" eb="10">
      <t>カンジ</t>
    </rPh>
    <rPh sb="10" eb="12">
      <t>キギョウ</t>
    </rPh>
    <phoneticPr fontId="1"/>
  </si>
  <si>
    <t xml:space="preserve">
</t>
    <phoneticPr fontId="1"/>
  </si>
  <si>
    <t>「企業連携」</t>
    <rPh sb="1" eb="5">
      <t>キギョウレンケイ</t>
    </rPh>
    <phoneticPr fontId="1"/>
  </si>
  <si>
    <t xml:space="preserve">
システム費</t>
    <rPh sb="5" eb="6">
      <t>ヒ</t>
    </rPh>
    <phoneticPr fontId="1"/>
  </si>
  <si>
    <t>担当者役職</t>
    <rPh sb="0" eb="3">
      <t>タントウシャ</t>
    </rPh>
    <rPh sb="3" eb="5">
      <t>ヤクショク</t>
    </rPh>
    <phoneticPr fontId="1"/>
  </si>
  <si>
    <t>担当者氏名</t>
    <rPh sb="0" eb="3">
      <t>タントウシャ</t>
    </rPh>
    <rPh sb="3" eb="5">
      <t>シメイ</t>
    </rPh>
    <phoneticPr fontId="1"/>
  </si>
  <si>
    <t>担当者部署名</t>
    <rPh sb="0" eb="3">
      <t>タントウシャ</t>
    </rPh>
    <rPh sb="3" eb="5">
      <t>ブショ</t>
    </rPh>
    <rPh sb="5" eb="6">
      <t>メイ</t>
    </rPh>
    <phoneticPr fontId="1"/>
  </si>
  <si>
    <t xml:space="preserve"> ３ 代表連絡先（幹事企業）</t>
    <rPh sb="3" eb="5">
      <t>ダイヒョウ</t>
    </rPh>
    <rPh sb="5" eb="8">
      <t>レンラクサキ</t>
    </rPh>
    <rPh sb="9" eb="13">
      <t>カンジキギョウ</t>
    </rPh>
    <phoneticPr fontId="1"/>
  </si>
  <si>
    <t>（別紙4）</t>
    <rPh sb="1" eb="3">
      <t>ベッシ</t>
    </rPh>
    <phoneticPr fontId="1"/>
  </si>
  <si>
    <t>（別紙5-1）</t>
    <rPh sb="1" eb="3">
      <t>ベッシ</t>
    </rPh>
    <phoneticPr fontId="1"/>
  </si>
  <si>
    <t>（別紙5-2）</t>
    <rPh sb="1" eb="3">
      <t>ベッシ</t>
    </rPh>
    <phoneticPr fontId="1"/>
  </si>
  <si>
    <t>支出合計額</t>
    <rPh sb="0" eb="2">
      <t>シシュツ</t>
    </rPh>
    <rPh sb="2" eb="3">
      <t>ゴウ</t>
    </rPh>
    <rPh sb="3" eb="4">
      <t>ケイ</t>
    </rPh>
    <rPh sb="4" eb="5">
      <t>ガク</t>
    </rPh>
    <phoneticPr fontId="1"/>
  </si>
  <si>
    <t>（別紙5-3）</t>
    <rPh sb="1" eb="3">
      <t>ベッシ</t>
    </rPh>
    <phoneticPr fontId="1"/>
  </si>
  <si>
    <t>（別紙5-4）</t>
    <rPh sb="1" eb="3">
      <t>ベッシ</t>
    </rPh>
    <phoneticPr fontId="1"/>
  </si>
  <si>
    <t>（別紙5-5）</t>
    <rPh sb="1" eb="3">
      <t>ベッシ</t>
    </rPh>
    <phoneticPr fontId="1"/>
  </si>
  <si>
    <t>（別紙5-6）</t>
    <rPh sb="1" eb="3">
      <t>ベッシ</t>
    </rPh>
    <phoneticPr fontId="1"/>
  </si>
  <si>
    <t>（別紙5-7）</t>
    <rPh sb="1" eb="3">
      <t>ベッシ</t>
    </rPh>
    <phoneticPr fontId="1"/>
  </si>
  <si>
    <t>（別紙5-8）</t>
    <rPh sb="1" eb="3">
      <t>ベッシ</t>
    </rPh>
    <phoneticPr fontId="1"/>
  </si>
  <si>
    <t>（別紙5-9）</t>
    <rPh sb="1" eb="3">
      <t>ベッシ</t>
    </rPh>
    <phoneticPr fontId="1"/>
  </si>
  <si>
    <t>●略字（㈱、㈲）ではなく、正式名称を記載してください。</t>
    <phoneticPr fontId="1"/>
  </si>
  <si>
    <r>
      <t xml:space="preserve"> 連携体（参加企業情報）                   　　　   </t>
    </r>
    <r>
      <rPr>
        <sz val="8"/>
        <color theme="1"/>
        <rFont val="Meiryo UI"/>
        <family val="3"/>
        <charset val="128"/>
      </rPr>
      <t xml:space="preserve">「企業連携」  </t>
    </r>
    <r>
      <rPr>
        <sz val="16"/>
        <color theme="1"/>
        <rFont val="Meiryo UI"/>
        <family val="3"/>
        <charset val="128"/>
      </rPr>
      <t xml:space="preserve">  </t>
    </r>
    <rPh sb="1" eb="4">
      <t>レンケイタイ</t>
    </rPh>
    <rPh sb="5" eb="11">
      <t>サンカキギョウジョウホウ</t>
    </rPh>
    <phoneticPr fontId="1"/>
  </si>
  <si>
    <t>（別紙1-1）</t>
    <rPh sb="1" eb="3">
      <t>ベッシ</t>
    </rPh>
    <phoneticPr fontId="1"/>
  </si>
  <si>
    <t>（別紙1-2）</t>
    <rPh sb="1" eb="3">
      <t>ベッシ</t>
    </rPh>
    <phoneticPr fontId="1"/>
  </si>
  <si>
    <t>（別紙1-3）</t>
    <rPh sb="1" eb="3">
      <t>ベッシ</t>
    </rPh>
    <phoneticPr fontId="1"/>
  </si>
  <si>
    <t>（別紙1-4）</t>
    <rPh sb="1" eb="3">
      <t>ベッシ</t>
    </rPh>
    <phoneticPr fontId="1"/>
  </si>
  <si>
    <t>（別紙1-5）</t>
    <rPh sb="1" eb="3">
      <t>ベッシ</t>
    </rPh>
    <phoneticPr fontId="1"/>
  </si>
  <si>
    <t>●幹事企業を除く、連携体に参加する企業情報を記載してください。</t>
    <rPh sb="1" eb="5">
      <t>カンジキギョウ</t>
    </rPh>
    <rPh sb="6" eb="7">
      <t>ノゾ</t>
    </rPh>
    <rPh sb="9" eb="12">
      <t>レンケイタイ</t>
    </rPh>
    <rPh sb="13" eb="15">
      <t>サンカ</t>
    </rPh>
    <rPh sb="17" eb="21">
      <t>キギョウジョウホウ</t>
    </rPh>
    <rPh sb="22" eb="24">
      <t>キサイ</t>
    </rPh>
    <phoneticPr fontId="1"/>
  </si>
  <si>
    <t>連携体
（参加企業）</t>
    <rPh sb="0" eb="3">
      <t>レンケイタイ</t>
    </rPh>
    <rPh sb="5" eb="9">
      <t>サンカキギョウ</t>
    </rPh>
    <phoneticPr fontId="1"/>
  </si>
  <si>
    <t>所在地</t>
    <phoneticPr fontId="1"/>
  </si>
  <si>
    <t>(幹事企業)</t>
    <rPh sb="1" eb="5">
      <t>カンジキギョウ</t>
    </rPh>
    <phoneticPr fontId="1"/>
  </si>
  <si>
    <t>【連携体（参加企業：1者目）】</t>
    <rPh sb="1" eb="4">
      <t>レンケイタイ</t>
    </rPh>
    <rPh sb="5" eb="9">
      <t>サンカキギョウ</t>
    </rPh>
    <rPh sb="11" eb="12">
      <t>シャ</t>
    </rPh>
    <rPh sb="12" eb="13">
      <t>メ</t>
    </rPh>
    <phoneticPr fontId="1"/>
  </si>
  <si>
    <t>【連携体（参加企業：2者目）】</t>
    <rPh sb="1" eb="4">
      <t>レンケイタイ</t>
    </rPh>
    <rPh sb="5" eb="9">
      <t>サンカキギョウ</t>
    </rPh>
    <rPh sb="11" eb="12">
      <t>シャ</t>
    </rPh>
    <rPh sb="12" eb="13">
      <t>メ</t>
    </rPh>
    <phoneticPr fontId="1"/>
  </si>
  <si>
    <t>【連携体（参加企業：3者目）】</t>
    <rPh sb="1" eb="4">
      <t>レンケイタイ</t>
    </rPh>
    <rPh sb="5" eb="9">
      <t>サンカキギョウ</t>
    </rPh>
    <rPh sb="11" eb="12">
      <t>シャ</t>
    </rPh>
    <rPh sb="12" eb="13">
      <t>メ</t>
    </rPh>
    <phoneticPr fontId="1"/>
  </si>
  <si>
    <t>【連携体（参加企業：4者目）】</t>
    <rPh sb="1" eb="4">
      <t>レンケイタイ</t>
    </rPh>
    <rPh sb="5" eb="9">
      <t>サンカキギョウ</t>
    </rPh>
    <rPh sb="11" eb="12">
      <t>シャ</t>
    </rPh>
    <rPh sb="12" eb="13">
      <t>メ</t>
    </rPh>
    <phoneticPr fontId="1"/>
  </si>
  <si>
    <t>【連携体（参加企業：5者目）】</t>
    <rPh sb="1" eb="4">
      <t>レンケイタイ</t>
    </rPh>
    <rPh sb="5" eb="9">
      <t>サンカキギョウ</t>
    </rPh>
    <rPh sb="11" eb="12">
      <t>シャ</t>
    </rPh>
    <rPh sb="12" eb="13">
      <t>メ</t>
    </rPh>
    <phoneticPr fontId="1"/>
  </si>
  <si>
    <t>【連携体（参加企業：6者目）】</t>
    <rPh sb="1" eb="4">
      <t>レンケイタイ</t>
    </rPh>
    <rPh sb="5" eb="9">
      <t>サンカキギョウ</t>
    </rPh>
    <rPh sb="11" eb="12">
      <t>シャ</t>
    </rPh>
    <rPh sb="12" eb="13">
      <t>メ</t>
    </rPh>
    <phoneticPr fontId="1"/>
  </si>
  <si>
    <t>【連携体（参加企業：7者目）】</t>
    <rPh sb="1" eb="4">
      <t>レンケイタイ</t>
    </rPh>
    <rPh sb="5" eb="9">
      <t>サンカキギョウ</t>
    </rPh>
    <rPh sb="11" eb="12">
      <t>シャ</t>
    </rPh>
    <rPh sb="12" eb="13">
      <t>メ</t>
    </rPh>
    <phoneticPr fontId="1"/>
  </si>
  <si>
    <t>【連携体（参加企業：8者目）】</t>
    <rPh sb="1" eb="4">
      <t>レンケイタイ</t>
    </rPh>
    <rPh sb="5" eb="9">
      <t>サンカキギョウ</t>
    </rPh>
    <rPh sb="11" eb="12">
      <t>シャ</t>
    </rPh>
    <rPh sb="12" eb="13">
      <t>メ</t>
    </rPh>
    <phoneticPr fontId="1"/>
  </si>
  <si>
    <t>【連携体（参加企業：9者目）】</t>
    <rPh sb="1" eb="4">
      <t>レンケイタイ</t>
    </rPh>
    <rPh sb="5" eb="9">
      <t>サンカキギョウ</t>
    </rPh>
    <rPh sb="11" eb="12">
      <t>シャ</t>
    </rPh>
    <rPh sb="12" eb="13">
      <t>メ</t>
    </rPh>
    <phoneticPr fontId="1"/>
  </si>
  <si>
    <t>設備導入前後の業務フローの比較［文書ではなく図表を入れてください。］</t>
    <rPh sb="0" eb="2">
      <t>セツビ</t>
    </rPh>
    <rPh sb="2" eb="5">
      <t>ドウニュウマエ</t>
    </rPh>
    <rPh sb="5" eb="6">
      <t>アト</t>
    </rPh>
    <rPh sb="7" eb="9">
      <t>ギョウム</t>
    </rPh>
    <rPh sb="13" eb="15">
      <t>ヒカク</t>
    </rPh>
    <rPh sb="16" eb="18">
      <t>ブンショ</t>
    </rPh>
    <rPh sb="22" eb="24">
      <t>ズヒョウ</t>
    </rPh>
    <rPh sb="25" eb="26">
      <t>イ</t>
    </rPh>
    <phoneticPr fontId="1"/>
  </si>
  <si>
    <t>連携体
（参加
企業）
の経費</t>
    <rPh sb="0" eb="3">
      <t>レンケイタイ</t>
    </rPh>
    <rPh sb="5" eb="7">
      <t>サンカ</t>
    </rPh>
    <rPh sb="8" eb="10">
      <t>キギョウ</t>
    </rPh>
    <rPh sb="13" eb="15">
      <t>ケイヒ</t>
    </rPh>
    <phoneticPr fontId="1"/>
  </si>
  <si>
    <r>
      <t xml:space="preserve">                    　 　    連 携 体（ 参 加 企 業 ） 予 算         　　　   </t>
    </r>
    <r>
      <rPr>
        <sz val="8"/>
        <color theme="1"/>
        <rFont val="Meiryo UI"/>
        <family val="3"/>
        <charset val="128"/>
      </rPr>
      <t>「企業連携」</t>
    </r>
    <rPh sb="27" eb="28">
      <t>レン</t>
    </rPh>
    <rPh sb="29" eb="30">
      <t>ケイ</t>
    </rPh>
    <rPh sb="31" eb="32">
      <t>カラダ</t>
    </rPh>
    <rPh sb="34" eb="35">
      <t>サン</t>
    </rPh>
    <rPh sb="36" eb="37">
      <t>カ</t>
    </rPh>
    <rPh sb="38" eb="39">
      <t>キ</t>
    </rPh>
    <rPh sb="40" eb="41">
      <t>ギョウ</t>
    </rPh>
    <rPh sb="44" eb="45">
      <t>ヨ</t>
    </rPh>
    <rPh sb="46" eb="47">
      <t>サン</t>
    </rPh>
    <phoneticPr fontId="1"/>
  </si>
  <si>
    <t>● 事業テーマ名は、別紙2から自動転記されるため、記載不要です。</t>
    <rPh sb="2" eb="4">
      <t>ジギョウ</t>
    </rPh>
    <rPh sb="7" eb="8">
      <t>メイ</t>
    </rPh>
    <phoneticPr fontId="1"/>
  </si>
  <si>
    <t>● 補助金申請額は、別紙4から自動転記されるため、記載不要です。</t>
    <rPh sb="2" eb="5">
      <t>ホジョキン</t>
    </rPh>
    <rPh sb="5" eb="8">
      <t>シンセイガク</t>
    </rPh>
    <rPh sb="10" eb="12">
      <t>ベッシ</t>
    </rPh>
    <rPh sb="15" eb="19">
      <t>ジドウテンキ</t>
    </rPh>
    <rPh sb="25" eb="29">
      <t>キサイフヨウ</t>
    </rPh>
    <phoneticPr fontId="1"/>
  </si>
  <si>
    <t>● 別紙1～5を作成・添付のうえ、□欄をチェックしてください。</t>
    <rPh sb="2" eb="4">
      <t>ベッシ</t>
    </rPh>
    <rPh sb="8" eb="10">
      <t>サクセイ</t>
    </rPh>
    <rPh sb="11" eb="13">
      <t>テンプ</t>
    </rPh>
    <rPh sb="18" eb="19">
      <t>ラン</t>
    </rPh>
    <phoneticPr fontId="1"/>
  </si>
  <si>
    <t>　2022年度デジタル化設備導入支援事業補助金（企業連携）の事業計画を下記のとおり提出します。</t>
    <rPh sb="5" eb="7">
      <t>ネンド</t>
    </rPh>
    <rPh sb="11" eb="12">
      <t>カ</t>
    </rPh>
    <rPh sb="12" eb="20">
      <t>セツビドウニュウシエンジギョウ</t>
    </rPh>
    <rPh sb="20" eb="23">
      <t>ホジョキン</t>
    </rPh>
    <rPh sb="24" eb="28">
      <t>キギョウレンケイ</t>
    </rPh>
    <rPh sb="30" eb="34">
      <t>ジギョウケイカク</t>
    </rPh>
    <rPh sb="35" eb="37">
      <t>カキ</t>
    </rPh>
    <rPh sb="41" eb="43">
      <t>テイシュツ</t>
    </rPh>
    <phoneticPr fontId="1"/>
  </si>
  <si>
    <t xml:space="preserve"> 別紙1～5</t>
    <phoneticPr fontId="1"/>
  </si>
  <si>
    <t>幹事企業名</t>
    <rPh sb="0" eb="2">
      <t>カンジ</t>
    </rPh>
    <rPh sb="2" eb="5">
      <t>キギョウメイ</t>
    </rPh>
    <phoneticPr fontId="1"/>
  </si>
  <si>
    <r>
      <t>　　　　　　　　　　　　　　　　　　事 業 計 画  【 概 要 版 】　　　　　　　　　　</t>
    </r>
    <r>
      <rPr>
        <sz val="8"/>
        <rFont val="Meiryo UI"/>
        <family val="3"/>
        <charset val="128"/>
      </rPr>
      <t>「企業連携」</t>
    </r>
    <rPh sb="18" eb="19">
      <t>コト</t>
    </rPh>
    <rPh sb="20" eb="21">
      <t>ギョウ</t>
    </rPh>
    <rPh sb="22" eb="23">
      <t>ケイ</t>
    </rPh>
    <rPh sb="24" eb="25">
      <t>ガ</t>
    </rPh>
    <rPh sb="29" eb="30">
      <t>ガイ</t>
    </rPh>
    <rPh sb="31" eb="32">
      <t>ヨウ</t>
    </rPh>
    <rPh sb="33" eb="34">
      <t>バン</t>
    </rPh>
    <rPh sb="47" eb="51">
      <t>キギョウレンケイ</t>
    </rPh>
    <phoneticPr fontId="1"/>
  </si>
  <si>
    <t>（１）幹事企業及び連携体間で行っている事業の概要　［連携体の特色や強みなどを記載してください。］</t>
    <rPh sb="3" eb="7">
      <t>カンジキギョウ</t>
    </rPh>
    <rPh sb="7" eb="8">
      <t>オヨ</t>
    </rPh>
    <rPh sb="9" eb="12">
      <t>レンケイタイ</t>
    </rPh>
    <rPh sb="12" eb="13">
      <t>カン</t>
    </rPh>
    <rPh sb="14" eb="15">
      <t>オコナ</t>
    </rPh>
    <rPh sb="19" eb="20">
      <t>コト</t>
    </rPh>
    <rPh sb="20" eb="21">
      <t>ギョウ</t>
    </rPh>
    <rPh sb="22" eb="24">
      <t>ガイヨウ</t>
    </rPh>
    <rPh sb="26" eb="29">
      <t>レンケイタイ</t>
    </rPh>
    <rPh sb="30" eb="32">
      <t>トクショク</t>
    </rPh>
    <rPh sb="38" eb="40">
      <t>キサイ</t>
    </rPh>
    <phoneticPr fontId="1"/>
  </si>
  <si>
    <r>
      <t>　　　　　　　　　　　　　　　　　　事 業 計 画  【 詳 細 版 】　　　　　　　　　　</t>
    </r>
    <r>
      <rPr>
        <sz val="8"/>
        <rFont val="Meiryo UI"/>
        <family val="3"/>
        <charset val="128"/>
      </rPr>
      <t>「企業連携」</t>
    </r>
    <rPh sb="18" eb="19">
      <t>コト</t>
    </rPh>
    <rPh sb="20" eb="21">
      <t>ギョウ</t>
    </rPh>
    <rPh sb="22" eb="23">
      <t>ケイ</t>
    </rPh>
    <rPh sb="24" eb="25">
      <t>ガ</t>
    </rPh>
    <rPh sb="29" eb="30">
      <t>ショウ</t>
    </rPh>
    <rPh sb="31" eb="32">
      <t>サイ</t>
    </rPh>
    <rPh sb="33" eb="34">
      <t>バン</t>
    </rPh>
    <rPh sb="47" eb="51">
      <t>キギョウレンケイ</t>
    </rPh>
    <phoneticPr fontId="1"/>
  </si>
  <si>
    <t>（３）取組内容（解決策）［新規性・革新性・優位性・差別化要素などにも触れていください。］
　　　　　　　　　　　　　　　　　　［連携体全体の事業効果や今後の展開などについても記載してください。］</t>
    <rPh sb="3" eb="5">
      <t>トリクミ</t>
    </rPh>
    <rPh sb="5" eb="7">
      <t>ナイヨウ</t>
    </rPh>
    <rPh sb="8" eb="11">
      <t>カイケツサク</t>
    </rPh>
    <rPh sb="13" eb="16">
      <t>シンキセイ</t>
    </rPh>
    <rPh sb="17" eb="20">
      <t>カクシンセイ</t>
    </rPh>
    <rPh sb="21" eb="24">
      <t>ユウイセイ</t>
    </rPh>
    <rPh sb="25" eb="30">
      <t>サベツカヨウソ</t>
    </rPh>
    <rPh sb="34" eb="35">
      <t>フ</t>
    </rPh>
    <rPh sb="70" eb="72">
      <t>ジギョウ</t>
    </rPh>
    <rPh sb="75" eb="77">
      <t>コンゴ</t>
    </rPh>
    <rPh sb="78" eb="80">
      <t>テンカイ</t>
    </rPh>
    <phoneticPr fontId="1"/>
  </si>
  <si>
    <t>設備導入する
企業名及び部門名</t>
    <rPh sb="0" eb="4">
      <t>セツビドウニュウ</t>
    </rPh>
    <rPh sb="7" eb="9">
      <t>キギョウ</t>
    </rPh>
    <rPh sb="9" eb="10">
      <t>メイ</t>
    </rPh>
    <rPh sb="10" eb="11">
      <t>オヨ</t>
    </rPh>
    <rPh sb="12" eb="15">
      <t>ブモンメイ</t>
    </rPh>
    <phoneticPr fontId="1"/>
  </si>
  <si>
    <r>
      <t xml:space="preserve">3．幹事企業における会社全体の目標設定（改善効果）                                   　　　　　　　　　　 　　　　　 </t>
    </r>
    <r>
      <rPr>
        <sz val="9"/>
        <rFont val="Meiryo UI"/>
        <family val="3"/>
        <charset val="128"/>
      </rPr>
      <t xml:space="preserve">  （単位：千円）</t>
    </r>
    <rPh sb="2" eb="6">
      <t>カンジキギョウ</t>
    </rPh>
    <rPh sb="10" eb="12">
      <t>カイシャ</t>
    </rPh>
    <rPh sb="12" eb="14">
      <t>ゼンタイ</t>
    </rPh>
    <rPh sb="15" eb="19">
      <t>モクヒョウセッテイ</t>
    </rPh>
    <rPh sb="20" eb="22">
      <t>カイゼン</t>
    </rPh>
    <rPh sb="22" eb="24">
      <t>コウカ</t>
    </rPh>
    <rPh sb="80" eb="82">
      <t>タンイ</t>
    </rPh>
    <rPh sb="83" eb="85">
      <t>センエン</t>
    </rPh>
    <phoneticPr fontId="1"/>
  </si>
  <si>
    <r>
      <t>　　　　　  　　　　　    　   事 業 予 算　（ 幹 事 企 業 ）　　　　　　　　　　</t>
    </r>
    <r>
      <rPr>
        <sz val="8"/>
        <rFont val="Meiryo UI"/>
        <family val="3"/>
        <charset val="128"/>
      </rPr>
      <t>「企業連携」</t>
    </r>
    <rPh sb="20" eb="21">
      <t>コト</t>
    </rPh>
    <rPh sb="22" eb="23">
      <t>ギョウ</t>
    </rPh>
    <rPh sb="24" eb="25">
      <t>ヨ</t>
    </rPh>
    <rPh sb="26" eb="27">
      <t>サン</t>
    </rPh>
    <rPh sb="30" eb="31">
      <t>ミキ</t>
    </rPh>
    <rPh sb="32" eb="33">
      <t>コト</t>
    </rPh>
    <rPh sb="34" eb="35">
      <t>キ</t>
    </rPh>
    <rPh sb="36" eb="37">
      <t>ギョウ</t>
    </rPh>
    <rPh sb="50" eb="54">
      <t>キギョウレンケイ</t>
    </rPh>
    <phoneticPr fontId="1"/>
  </si>
  <si>
    <t>● 事業目的の欄は、別紙3にありませんのでこちらのみ記載してください。</t>
    <rPh sb="2" eb="6">
      <t>ジギョウモクテキ</t>
    </rPh>
    <rPh sb="7" eb="8">
      <t>ラン</t>
    </rPh>
    <rPh sb="10" eb="12">
      <t>ベッシ</t>
    </rPh>
    <rPh sb="26" eb="28">
      <t>キサイ</t>
    </rPh>
    <phoneticPr fontId="1"/>
  </si>
  <si>
    <t>● 別紙2は、別紙3で記載した事業内容を分かりやすく簡潔にまとめてください。</t>
    <rPh sb="2" eb="4">
      <t>ベッシ</t>
    </rPh>
    <rPh sb="7" eb="9">
      <t>ベッシ</t>
    </rPh>
    <rPh sb="11" eb="13">
      <t>キサイ</t>
    </rPh>
    <rPh sb="15" eb="17">
      <t>ジギョウ</t>
    </rPh>
    <rPh sb="17" eb="19">
      <t>ナイヨウ</t>
    </rPh>
    <rPh sb="20" eb="21">
      <t>ワ</t>
    </rPh>
    <rPh sb="26" eb="28">
      <t>カンケツ</t>
    </rPh>
    <phoneticPr fontId="1"/>
  </si>
  <si>
    <t>工程管理ソフト導入による連携企業間の情報共有の促進</t>
    <rPh sb="0" eb="4">
      <t>コウテイカンリ</t>
    </rPh>
    <rPh sb="12" eb="14">
      <t>レンケイ</t>
    </rPh>
    <rPh sb="14" eb="17">
      <t>キギョウカン</t>
    </rPh>
    <phoneticPr fontId="1"/>
  </si>
  <si>
    <t>株式会社A</t>
    <rPh sb="0" eb="4">
      <t>カブシキガイシャ</t>
    </rPh>
    <phoneticPr fontId="1"/>
  </si>
  <si>
    <t>株式会社C</t>
    <rPh sb="0" eb="4">
      <t>カブシキガイシャ</t>
    </rPh>
    <phoneticPr fontId="1"/>
  </si>
  <si>
    <t>株式会社B</t>
    <rPh sb="0" eb="4">
      <t>カブシキガイシャ</t>
    </rPh>
    <phoneticPr fontId="1"/>
  </si>
  <si>
    <t>株式会社D</t>
    <rPh sb="0" eb="4">
      <t>カブシキガイシャ</t>
    </rPh>
    <phoneticPr fontId="1"/>
  </si>
  <si>
    <t>現在、株式会社A、株式会社B、株式会社C、株式会社Dが連携し、〇〇部品の製造を行っているが、事務作業に多くの時間を要している。とりわけ、下記の2点について非効率となっており、リードタイム短縮の妨げとなっている。
・連携各社に情報共有したい場合、1回1回メールを送付しなければならず、宛先の設定などの事務的な作業に1回あたり3分程度（1人当たり月1時間程度）の時間がかかっている。
・連携各社間の製造計画やスケジュール確認を、1回1回直接各社の担当者に確認しないといけない状況のうえ、連絡ミスや連絡モレに伴う再調整が頻繁に発生しており、1回あたり10分程度（1人当たり月3時間程度）確認調整に時間を要している。</t>
    <rPh sb="3" eb="7">
      <t>カブシキガイシャ</t>
    </rPh>
    <rPh sb="9" eb="13">
      <t>カブシキガイシャ</t>
    </rPh>
    <rPh sb="15" eb="19">
      <t>カブシキガイシャ</t>
    </rPh>
    <rPh sb="21" eb="25">
      <t>カブシキガイシャ</t>
    </rPh>
    <rPh sb="27" eb="29">
      <t>レンケイ</t>
    </rPh>
    <rPh sb="33" eb="35">
      <t>ブヒン</t>
    </rPh>
    <rPh sb="36" eb="38">
      <t>セイゾウ</t>
    </rPh>
    <rPh sb="39" eb="40">
      <t>オコナ</t>
    </rPh>
    <rPh sb="77" eb="80">
      <t>ヒコウリツ</t>
    </rPh>
    <rPh sb="93" eb="95">
      <t>タンシュク</t>
    </rPh>
    <rPh sb="96" eb="97">
      <t>サマタ</t>
    </rPh>
    <rPh sb="107" eb="109">
      <t>レンケイ</t>
    </rPh>
    <rPh sb="109" eb="111">
      <t>カクシャ</t>
    </rPh>
    <rPh sb="191" eb="195">
      <t>レンケイカクシャ</t>
    </rPh>
    <rPh sb="197" eb="201">
      <t>セイゾウケイカク</t>
    </rPh>
    <rPh sb="218" eb="220">
      <t>カクシャ</t>
    </rPh>
    <rPh sb="221" eb="224">
      <t>タントウシャ</t>
    </rPh>
    <phoneticPr fontId="1"/>
  </si>
  <si>
    <t>ソフトウェア名：○○○工程管理
メーカー：○○○株式会社
機能：製造スケジュール管理、掲示板、メッセージなど
価格：1ユーザーあたり▽▽▽円/月
その他：クラウド提供、初期費用無料</t>
    <rPh sb="11" eb="15">
      <t>コウテイカンリ</t>
    </rPh>
    <rPh sb="32" eb="34">
      <t>セイゾウ</t>
    </rPh>
    <phoneticPr fontId="1"/>
  </si>
  <si>
    <t>・工程管理ソフトによる企業間の情報共有
　（導入前）1人当たり1時間/月
　（導入後）1人当たり10分/月
・スケジュール管理による連絡調整
　（導入前）1人当たり3時間/月
　（導入後）1人当たり30分/月</t>
    <rPh sb="1" eb="5">
      <t>コウテイカンリ</t>
    </rPh>
    <rPh sb="11" eb="14">
      <t>キギョウカン</t>
    </rPh>
    <phoneticPr fontId="1"/>
  </si>
  <si>
    <t>　本事業の申請に至った動機・きっかけとしては、事務作業などに多くの時間を要しており、リードタイム短縮の妨げとなっている現状があります。具体的には、・・・・・・・</t>
    <phoneticPr fontId="1"/>
  </si>
  <si>
    <t>①連携各社間の情報共有の問題を解決するために、・・・・・・・
②連携各社間の連絡調整の問題を解決するために、・・・・・・・</t>
    <rPh sb="1" eb="5">
      <t>レンケイカクシャ</t>
    </rPh>
    <rPh sb="12" eb="14">
      <t>モンダイ</t>
    </rPh>
    <rPh sb="32" eb="36">
      <t>レンケイカクシャ</t>
    </rPh>
    <rPh sb="36" eb="37">
      <t>カン</t>
    </rPh>
    <rPh sb="43" eb="45">
      <t>モンダイ</t>
    </rPh>
    <phoneticPr fontId="1"/>
  </si>
  <si>
    <t>①現状の連携各社間の情報共有の問題点は、・・・・・・・
②現状の連携各社間の連絡調整の問題点は、・・・・・・・</t>
    <rPh sb="4" eb="6">
      <t>レンケイ</t>
    </rPh>
    <rPh sb="6" eb="8">
      <t>カクシャ</t>
    </rPh>
    <rPh sb="8" eb="9">
      <t>カン</t>
    </rPh>
    <rPh sb="32" eb="34">
      <t>レンケイ</t>
    </rPh>
    <rPh sb="34" eb="36">
      <t>カクシャ</t>
    </rPh>
    <rPh sb="36" eb="37">
      <t>カン</t>
    </rPh>
    <phoneticPr fontId="1"/>
  </si>
  <si>
    <t>①連携各社間の情報共有
②連携各社間の連絡調整</t>
    <rPh sb="1" eb="3">
      <t>レンケイ</t>
    </rPh>
    <rPh sb="3" eb="5">
      <t>カクシャ</t>
    </rPh>
    <rPh sb="5" eb="6">
      <t>カン</t>
    </rPh>
    <rPh sb="13" eb="17">
      <t>レンケイカクシャ</t>
    </rPh>
    <phoneticPr fontId="1"/>
  </si>
  <si>
    <t>①連携各社間の情報共有
      導入1年度：・・・・・・・
　　　導入2年度：・・・・・・・
      導入3年度：・・・・・・・
②連携各社間の連絡調整
      導入1年度：・・・・・・・
　　　導入2年度：・・・・・・・
      導入3年度：・・・・・・・</t>
    <phoneticPr fontId="1"/>
  </si>
  <si>
    <t>①○○○株式会社
②株式会社△△△△△</t>
    <phoneticPr fontId="1"/>
  </si>
  <si>
    <t>①石川県○○○市・・・・・・・
②石川県△△△市・・・・・・・</t>
    <phoneticPr fontId="1"/>
  </si>
  <si>
    <t>①2022年12月末
②2023年1月末</t>
    <phoneticPr fontId="1"/>
  </si>
  <si>
    <t>①○○○工程管理システム
②△△△△△</t>
    <rPh sb="4" eb="8">
      <t>コウテイカンリ</t>
    </rPh>
    <phoneticPr fontId="1"/>
  </si>
  <si>
    <t xml:space="preserve">①○○○工程管理システム
株式会社A　○○部○○○課　、　株式会社B　△△△部△△△課
株式会社C　○○部○○○課　、　株式会社D　○○部○○○課
②△△△△△
株式会社D　○○部○○○課
</t>
    <rPh sb="0" eb="95">
      <t>カブシキガイシャカブシキガイシャ</t>
    </rPh>
    <phoneticPr fontId="1"/>
  </si>
  <si>
    <t>①○○県○○市・・・・・・・
②○○県△△市・・・・・・・</t>
    <rPh sb="3" eb="4">
      <t>ケン</t>
    </rPh>
    <phoneticPr fontId="1"/>
  </si>
  <si>
    <t>①○○○工程管理は、・・・・・・・
②△△△△△は、・・・・・・・</t>
    <rPh sb="4" eb="8">
      <t>コウテイカンリ</t>
    </rPh>
    <phoneticPr fontId="1"/>
  </si>
  <si>
    <t>○○○工程管理ソフトの導入</t>
    <rPh sb="3" eb="7">
      <t>コウテイカンリ</t>
    </rPh>
    <rPh sb="11" eb="13">
      <t>ドウニュウ</t>
    </rPh>
    <phoneticPr fontId="1"/>
  </si>
  <si>
    <t>売上：・・・・・・・・・・・・・
人件費：・・・・・・・・・・・・・
営業利益：・・・・・・・・・・・・・</t>
    <phoneticPr fontId="1"/>
  </si>
  <si>
    <t>○○○工程管理ソフト</t>
    <rPh sb="3" eb="7">
      <t>コウテイカンリ</t>
    </rPh>
    <phoneticPr fontId="1"/>
  </si>
  <si>
    <t>● 連携体は、別紙1から自動転記されるため、記載不要です。</t>
    <rPh sb="2" eb="5">
      <t>レンケイタイ</t>
    </rPh>
    <phoneticPr fontId="1"/>
  </si>
  <si>
    <t>● 導入完了予定日の欄は、2023年2月28日以前の日付を記載してください。</t>
    <rPh sb="2" eb="4">
      <t>ドウニュウ</t>
    </rPh>
    <rPh sb="4" eb="6">
      <t>カンリョウ</t>
    </rPh>
    <rPh sb="6" eb="8">
      <t>ヨテイ</t>
    </rPh>
    <rPh sb="8" eb="9">
      <t>ビ</t>
    </rPh>
    <rPh sb="10" eb="11">
      <t>ラン</t>
    </rPh>
    <rPh sb="17" eb="18">
      <t>ネン</t>
    </rPh>
    <rPh sb="19" eb="20">
      <t>ガツ</t>
    </rPh>
    <rPh sb="22" eb="23">
      <t>ニチ</t>
    </rPh>
    <rPh sb="23" eb="25">
      <t>イゼン</t>
    </rPh>
    <rPh sb="26" eb="28">
      <t>ヒヅケ</t>
    </rPh>
    <rPh sb="29" eb="31">
      <t>キサイ</t>
    </rPh>
    <phoneticPr fontId="1"/>
  </si>
  <si>
    <t>● 導入設備の種類を簡潔に記載してください。（例えば、顧客管理システム、生産管理システム、在庫管理システム）</t>
    <rPh sb="2" eb="4">
      <t>ドウニュウ</t>
    </rPh>
    <rPh sb="4" eb="6">
      <t>セツビ</t>
    </rPh>
    <rPh sb="7" eb="9">
      <t>シュルイ</t>
    </rPh>
    <rPh sb="10" eb="12">
      <t>カンケツ</t>
    </rPh>
    <rPh sb="13" eb="15">
      <t>キサイ</t>
    </rPh>
    <rPh sb="23" eb="24">
      <t>タト</t>
    </rPh>
    <rPh sb="27" eb="31">
      <t>コキャクカンリ</t>
    </rPh>
    <rPh sb="36" eb="40">
      <t>セイサンカンリ</t>
    </rPh>
    <rPh sb="45" eb="49">
      <t>ザイコカンリ</t>
    </rPh>
    <phoneticPr fontId="1"/>
  </si>
  <si>
    <t>● 連携体に参加する大企業や県外中小企業者等についても、決算書を提出する必要があります。</t>
    <rPh sb="2" eb="5">
      <t>レンケイタイ</t>
    </rPh>
    <rPh sb="6" eb="8">
      <t>サンカ</t>
    </rPh>
    <rPh sb="10" eb="13">
      <t>ダイキギョウ</t>
    </rPh>
    <rPh sb="14" eb="16">
      <t>ケンガイ</t>
    </rPh>
    <rPh sb="16" eb="20">
      <t>チュウショウキギョウ</t>
    </rPh>
    <rPh sb="20" eb="21">
      <t>シャ</t>
    </rPh>
    <rPh sb="21" eb="22">
      <t>トウ</t>
    </rPh>
    <rPh sb="28" eb="31">
      <t>ケッサンショ</t>
    </rPh>
    <rPh sb="32" eb="34">
      <t>テイシュツ</t>
    </rPh>
    <rPh sb="36" eb="38">
      <t>ヒツヨウ</t>
    </rPh>
    <phoneticPr fontId="1"/>
  </si>
  <si>
    <t xml:space="preserve"> 「幹事企業及び連携体の各参加企業」の直近2か年分の決算書など</t>
    <rPh sb="2" eb="6">
      <t>カンジキギョウ</t>
    </rPh>
    <rPh sb="6" eb="7">
      <t>オヨ</t>
    </rPh>
    <rPh sb="8" eb="11">
      <t>レンケイタイ</t>
    </rPh>
    <rPh sb="12" eb="13">
      <t>カク</t>
    </rPh>
    <rPh sb="13" eb="17">
      <t>サンカキギョウ</t>
    </rPh>
    <rPh sb="19" eb="21">
      <t>チョッキン</t>
    </rPh>
    <rPh sb="23" eb="25">
      <t>ネンブン</t>
    </rPh>
    <rPh sb="26" eb="29">
      <t>ケッサンショ</t>
    </rPh>
    <phoneticPr fontId="1"/>
  </si>
  <si>
    <t xml:space="preserve">   (大企業及び県外中小企業者等を含む）</t>
    <rPh sb="4" eb="8">
      <t>ダイキギョウオヨ</t>
    </rPh>
    <rPh sb="9" eb="13">
      <t>ケンガイチュウショウ</t>
    </rPh>
    <rPh sb="13" eb="15">
      <t>キギョウ</t>
    </rPh>
    <rPh sb="15" eb="17">
      <t>シャトウ</t>
    </rPh>
    <rPh sb="18" eb="19">
      <t>フク</t>
    </rPh>
    <phoneticPr fontId="1"/>
  </si>
  <si>
    <t>●連携体の参加企業名は、別紙2、別紙4、別紙5に転記されます。</t>
    <rPh sb="1" eb="4">
      <t>レンケイタイ</t>
    </rPh>
    <rPh sb="5" eb="9">
      <t>サンカキギョウ</t>
    </rPh>
    <rPh sb="9" eb="10">
      <t>メイ</t>
    </rPh>
    <rPh sb="12" eb="14">
      <t>ベッシ</t>
    </rPh>
    <rPh sb="16" eb="18">
      <t>ベッシ</t>
    </rPh>
    <rPh sb="20" eb="22">
      <t>ベッシ</t>
    </rPh>
    <rPh sb="24" eb="26">
      <t>テンキ</t>
    </rPh>
    <phoneticPr fontId="1"/>
  </si>
  <si>
    <r>
      <t>設備導入前後の業務フローの比較［</t>
    </r>
    <r>
      <rPr>
        <u/>
        <sz val="11"/>
        <rFont val="Meiryo UI"/>
        <family val="3"/>
        <charset val="128"/>
      </rPr>
      <t>文書ではなく図表を入れてください。</t>
    </r>
    <r>
      <rPr>
        <sz val="11"/>
        <rFont val="Meiryo UI"/>
        <family val="3"/>
        <charset val="128"/>
      </rPr>
      <t>］</t>
    </r>
    <rPh sb="0" eb="2">
      <t>セツビ</t>
    </rPh>
    <rPh sb="2" eb="5">
      <t>ドウニュウマエ</t>
    </rPh>
    <rPh sb="5" eb="6">
      <t>アト</t>
    </rPh>
    <rPh sb="7" eb="9">
      <t>ギョウム</t>
    </rPh>
    <rPh sb="13" eb="15">
      <t>ヒカク</t>
    </rPh>
    <rPh sb="16" eb="18">
      <t>ブンショ</t>
    </rPh>
    <rPh sb="22" eb="24">
      <t>ズヒョウ</t>
    </rPh>
    <rPh sb="25" eb="26">
      <t>イ</t>
    </rPh>
    <phoneticPr fontId="1"/>
  </si>
  <si>
    <t>（設備導入の前後を比較できる
業務フロー図などを貼り付けて下さい）</t>
    <rPh sb="1" eb="5">
      <t>セツビドウニュウ</t>
    </rPh>
    <rPh sb="6" eb="8">
      <t>ゼンゴ</t>
    </rPh>
    <rPh sb="9" eb="11">
      <t>ヒカク</t>
    </rPh>
    <rPh sb="15" eb="17">
      <t>ギョウム</t>
    </rPh>
    <rPh sb="20" eb="21">
      <t>ズ</t>
    </rPh>
    <phoneticPr fontId="1"/>
  </si>
  <si>
    <t>千円</t>
    <rPh sb="0" eb="2">
      <t>センエン</t>
    </rPh>
    <phoneticPr fontId="1"/>
  </si>
  <si>
    <t>● 導入予定価格は、千円単位で記載してください。</t>
    <rPh sb="2" eb="8">
      <t>ドウニュウヨテイカカク</t>
    </rPh>
    <rPh sb="10" eb="11">
      <t>セン</t>
    </rPh>
    <rPh sb="11" eb="12">
      <t>エン</t>
    </rPh>
    <rPh sb="12" eb="14">
      <t>タンイ</t>
    </rPh>
    <rPh sb="15" eb="17">
      <t>キサイ</t>
    </rPh>
    <phoneticPr fontId="1"/>
  </si>
  <si>
    <t>　例えば決算期が来月である場合は、「申請時直近」には11か月前の確定している決算書の数値を入力し、</t>
    <rPh sb="1" eb="2">
      <t>タト</t>
    </rPh>
    <rPh sb="4" eb="7">
      <t>ケッサンキ</t>
    </rPh>
    <rPh sb="8" eb="10">
      <t>ライゲツ</t>
    </rPh>
    <rPh sb="13" eb="15">
      <t>バアイ</t>
    </rPh>
    <rPh sb="18" eb="21">
      <t>シンセイジ</t>
    </rPh>
    <rPh sb="21" eb="23">
      <t>チョッキン</t>
    </rPh>
    <rPh sb="29" eb="30">
      <t>ゲツ</t>
    </rPh>
    <rPh sb="30" eb="31">
      <t>マエ</t>
    </rPh>
    <rPh sb="32" eb="34">
      <t>カクテイ</t>
    </rPh>
    <rPh sb="38" eb="41">
      <t>ケッサンショ</t>
    </rPh>
    <rPh sb="42" eb="44">
      <t>スウチ</t>
    </rPh>
    <rPh sb="45" eb="47">
      <t>ニュウリョク</t>
    </rPh>
    <phoneticPr fontId="1"/>
  </si>
  <si>
    <t>　「1年後」には来月決算期を迎える決算書の見込みの数値を入力することになります。</t>
    <rPh sb="3" eb="5">
      <t>ネンゴ</t>
    </rPh>
    <rPh sb="8" eb="10">
      <t>ライゲツ</t>
    </rPh>
    <rPh sb="10" eb="13">
      <t>ケッサンキ</t>
    </rPh>
    <rPh sb="14" eb="15">
      <t>ムカ</t>
    </rPh>
    <rPh sb="17" eb="20">
      <t>ケッサンショ</t>
    </rPh>
    <rPh sb="21" eb="23">
      <t>ミコ</t>
    </rPh>
    <rPh sb="25" eb="26">
      <t>スウ</t>
    </rPh>
    <rPh sb="26" eb="27">
      <t>アタイ</t>
    </rPh>
    <rPh sb="28" eb="30">
      <t>ニュウリョク</t>
    </rPh>
    <phoneticPr fontId="1"/>
  </si>
  <si>
    <t>● 補助対象経費は、必ず税抜の価格を千円単位で記載してください。</t>
    <rPh sb="2" eb="8">
      <t>ホジョタイショウケイヒ</t>
    </rPh>
    <rPh sb="10" eb="11">
      <t>カナラ</t>
    </rPh>
    <rPh sb="12" eb="14">
      <t>ゼイヌ</t>
    </rPh>
    <rPh sb="15" eb="17">
      <t>カカク</t>
    </rPh>
    <rPh sb="18" eb="20">
      <t>センエン</t>
    </rPh>
    <rPh sb="20" eb="22">
      <t>タンイ</t>
    </rPh>
    <rPh sb="23" eb="25">
      <t>キサイ</t>
    </rPh>
    <phoneticPr fontId="1"/>
  </si>
  <si>
    <r>
      <t xml:space="preserve">3．幹事企業における会社全体の目標設定（改善効果）                                   　　　 </t>
    </r>
    <r>
      <rPr>
        <sz val="9"/>
        <rFont val="Meiryo UI"/>
        <family val="3"/>
        <charset val="128"/>
      </rPr>
      <t xml:space="preserve"> </t>
    </r>
    <r>
      <rPr>
        <sz val="10"/>
        <rFont val="Meiryo UI"/>
        <family val="3"/>
        <charset val="128"/>
      </rPr>
      <t xml:space="preserve"> </t>
    </r>
    <r>
      <rPr>
        <sz val="11"/>
        <rFont val="Meiryo UI"/>
        <family val="3"/>
        <charset val="128"/>
      </rPr>
      <t>（単位：千円）</t>
    </r>
    <rPh sb="2" eb="6">
      <t>カンジキギョウ</t>
    </rPh>
    <rPh sb="10" eb="12">
      <t>カイシャ</t>
    </rPh>
    <rPh sb="12" eb="14">
      <t>ゼンタイ</t>
    </rPh>
    <rPh sb="15" eb="19">
      <t>モクヒョウセッテイ</t>
    </rPh>
    <rPh sb="20" eb="22">
      <t>カイゼン</t>
    </rPh>
    <rPh sb="22" eb="24">
      <t>コウカ</t>
    </rPh>
    <rPh sb="67" eb="69">
      <t>タンイ</t>
    </rPh>
    <rPh sb="70" eb="72">
      <t>センエン</t>
    </rPh>
    <phoneticPr fontId="1"/>
  </si>
  <si>
    <t>●「申請時直近」は、申請時点で確定している決算書の数値を千円単位で入力してください。</t>
    <rPh sb="2" eb="5">
      <t>シンセイジ</t>
    </rPh>
    <rPh sb="5" eb="7">
      <t>チョッキン</t>
    </rPh>
    <rPh sb="10" eb="14">
      <t>シンセイジテン</t>
    </rPh>
    <rPh sb="15" eb="17">
      <t>カクテイ</t>
    </rPh>
    <rPh sb="21" eb="24">
      <t>ケッサンショ</t>
    </rPh>
    <rPh sb="25" eb="27">
      <t>スウチ</t>
    </rPh>
    <rPh sb="28" eb="30">
      <t>センエン</t>
    </rPh>
    <rPh sb="30" eb="32">
      <t>タンイ</t>
    </rPh>
    <rPh sb="33" eb="35">
      <t>ニュウリョク</t>
    </rPh>
    <phoneticPr fontId="1"/>
  </si>
  <si>
    <t>　　自動計算ではありませんので、必ず手入力してください。</t>
    <phoneticPr fontId="1"/>
  </si>
  <si>
    <t>● 補助金申請額は、「申請上限額以内」 かつ 「20,000千円以内」となります。</t>
    <rPh sb="2" eb="5">
      <t>ホジョキン</t>
    </rPh>
    <rPh sb="5" eb="7">
      <t>シンセイ</t>
    </rPh>
    <rPh sb="11" eb="16">
      <t>シンセイジョウゲンガク</t>
    </rPh>
    <rPh sb="16" eb="18">
      <t>イナイ</t>
    </rPh>
    <rPh sb="30" eb="32">
      <t>センエン</t>
    </rPh>
    <rPh sb="32" eb="34">
      <t>イナイ</t>
    </rPh>
    <phoneticPr fontId="1"/>
  </si>
  <si>
    <t>［経費明細書］</t>
    <rPh sb="1" eb="6">
      <t>ケイヒメイサイショ</t>
    </rPh>
    <phoneticPr fontId="1"/>
  </si>
  <si>
    <t>● 連携体の各参加企業の経費は、別紙５から自動転記されます。</t>
    <rPh sb="2" eb="4">
      <t>レンケイ</t>
    </rPh>
    <rPh sb="4" eb="5">
      <t>タイ</t>
    </rPh>
    <rPh sb="6" eb="7">
      <t>カク</t>
    </rPh>
    <rPh sb="7" eb="9">
      <t>サンカ</t>
    </rPh>
    <rPh sb="9" eb="11">
      <t>キギョウ</t>
    </rPh>
    <rPh sb="12" eb="14">
      <t>ケイヒ</t>
    </rPh>
    <rPh sb="16" eb="18">
      <t>ベッシ</t>
    </rPh>
    <rPh sb="21" eb="23">
      <t>ジドウ</t>
    </rPh>
    <rPh sb="23" eb="25">
      <t>テンキ</t>
    </rPh>
    <phoneticPr fontId="1"/>
  </si>
  <si>
    <t>● 企業名は、別紙１から自動転記されます。</t>
    <rPh sb="2" eb="5">
      <t>キギョウメイ</t>
    </rPh>
    <rPh sb="7" eb="9">
      <t>ベッシ</t>
    </rPh>
    <rPh sb="12" eb="14">
      <t>ジドウ</t>
    </rPh>
    <rPh sb="14" eb="16">
      <t>テンキ</t>
    </rPh>
    <phoneticPr fontId="1"/>
  </si>
  <si>
    <t>● 連携体（参加企業）の欄は、別紙1から自動転記されるため記載不要です。</t>
    <rPh sb="2" eb="5">
      <t>レンケイタイ</t>
    </rPh>
    <rPh sb="6" eb="8">
      <t>サンカ</t>
    </rPh>
    <rPh sb="8" eb="10">
      <t>キギョウ</t>
    </rPh>
    <rPh sb="12" eb="13">
      <t>ラン</t>
    </rPh>
    <rPh sb="15" eb="17">
      <t>ベッシ</t>
    </rPh>
    <phoneticPr fontId="1"/>
  </si>
  <si>
    <t>新たに工程管理ソフトを導入することで、連携企業間の円滑な情報共有を促進することで、事務作業の効率化を図るとともに、サプライチェーン全体のリードタイムの短縮を目指す。</t>
    <rPh sb="3" eb="7">
      <t>コウテイカンリ</t>
    </rPh>
    <rPh sb="19" eb="23">
      <t>レンケイキギョウ</t>
    </rPh>
    <rPh sb="50" eb="51">
      <t>ハカ</t>
    </rPh>
    <rPh sb="65" eb="67">
      <t>ゼンタイ</t>
    </rPh>
    <rPh sb="75" eb="77">
      <t>タンシュク</t>
    </rPh>
    <rPh sb="78" eb="80">
      <t>メザ</t>
    </rPh>
    <phoneticPr fontId="1"/>
  </si>
  <si>
    <t>付加価値を生まない連携企業間の情報共有や連絡調整などの事務作業に多くの時間を費やしており、リードタイム短縮の妨げになっていることが課題である。</t>
    <rPh sb="9" eb="13">
      <t>レンケイキギョウ</t>
    </rPh>
    <rPh sb="51" eb="53">
      <t>タンシュク</t>
    </rPh>
    <rPh sb="54" eb="55">
      <t>サマタ</t>
    </rPh>
    <phoneticPr fontId="1"/>
  </si>
  <si>
    <t>・メールや口頭での情報共有や連絡調整では、時間がかかったり、ミスやモレが発生してしまうので、新たに工程管理ソフト「○○○○」を導入する。
・工程管理ソフトでは、製造スケジュールや工程の進捗状況がリアルタイムで、いつでもどこでも連携企業が見ることができるので、各種事務作業の更なる効率化も期待できる。
・さらに、クラウドシステムでサービスを利用できるため、社内だけでなく、外出先や自宅からでも、パソコンやスマホなどでアクセスできる。</t>
    <rPh sb="49" eb="53">
      <t>コウテイカンリ</t>
    </rPh>
    <rPh sb="71" eb="75">
      <t>コウテイカンリ</t>
    </rPh>
    <rPh sb="81" eb="83">
      <t>セイゾウ</t>
    </rPh>
    <rPh sb="114" eb="118">
      <t>レンケイキギョウ</t>
    </rPh>
    <rPh sb="119" eb="120">
      <t>ミ</t>
    </rPh>
    <phoneticPr fontId="1"/>
  </si>
  <si>
    <t>　株式会社Aは、石川の将来を担う企業を様々なカタチで支援しています。事業内容としては、・・・・・・・</t>
    <rPh sb="1" eb="5">
      <t>カブシキガイシャ</t>
    </rPh>
    <phoneticPr fontId="1"/>
  </si>
  <si>
    <t>①付加価値を生まない連携企業間の情報共有に多くの時間を費やしていること
②付加価値を生まない連携企業間の連絡調整に多くの時間を費やしていること</t>
    <rPh sb="10" eb="12">
      <t>レンケイ</t>
    </rPh>
    <rPh sb="12" eb="14">
      <t>キギョウ</t>
    </rPh>
    <rPh sb="14" eb="15">
      <t>カン</t>
    </rPh>
    <rPh sb="46" eb="50">
      <t>レンケイキギョウ</t>
    </rPh>
    <phoneticPr fontId="1"/>
  </si>
  <si>
    <t>①1,500千円
②600千円</t>
    <rPh sb="6" eb="7">
      <t>セン</t>
    </rPh>
    <rPh sb="13" eb="14">
      <t>セン</t>
    </rPh>
    <phoneticPr fontId="1"/>
  </si>
  <si>
    <t>● 連携体の決算書については、連携体の各参加者ごとに個別にISICOに提出することも可能です。</t>
    <rPh sb="2" eb="5">
      <t>レンケイタイ</t>
    </rPh>
    <rPh sb="6" eb="9">
      <t>ケッサンショ</t>
    </rPh>
    <rPh sb="15" eb="18">
      <t>レンケイタイ</t>
    </rPh>
    <rPh sb="19" eb="20">
      <t>カク</t>
    </rPh>
    <rPh sb="20" eb="23">
      <t>サンカシャ</t>
    </rPh>
    <rPh sb="26" eb="28">
      <t>コベツ</t>
    </rPh>
    <rPh sb="35" eb="37">
      <t>テイシュツ</t>
    </rPh>
    <rPh sb="42" eb="44">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</si>
</sst>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00_);[Red]\(0.000\)"/>
  </numFmts>
  <fonts count="3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0.5"/>
      <color theme="1"/>
      <name val="Meiryo UI"/>
      <family val="3"/>
      <charset val="128"/>
    </font>
    <font>
      <sz val="12"/>
      <color theme="1"/>
      <name val="Meiryo UI"/>
      <family val="3"/>
      <charset val="128"/>
    </font>
    <font>
      <sz val="11"/>
      <name val="Meiryo UI"/>
      <family val="3"/>
      <charset val="128"/>
    </font>
    <font>
      <b/>
      <sz val="13"/>
      <color rgb="FF0070C0"/>
      <name val="Meiryo UI"/>
      <family val="3"/>
      <charset val="128"/>
    </font>
    <font>
      <sz val="14"/>
      <color theme="1"/>
      <name val="Meiryo UI"/>
      <family val="3"/>
      <charset val="128"/>
    </font>
    <font>
      <sz val="10"/>
      <name val="Meiryo UI"/>
      <family val="3"/>
      <charset val="128"/>
    </font>
    <font>
      <sz val="16"/>
      <color theme="1"/>
      <name val="Meiryo UI"/>
      <family val="3"/>
      <charset val="128"/>
    </font>
    <font>
      <sz val="9"/>
      <color theme="1"/>
      <name val="Meiryo UI"/>
      <family val="3"/>
      <charset val="128"/>
    </font>
    <font>
      <sz val="13"/>
      <color theme="1"/>
      <name val="Meiryo UI"/>
      <family val="3"/>
      <charset val="128"/>
    </font>
    <font>
      <b/>
      <sz val="13"/>
      <color theme="1"/>
      <name val="Meiryo UI"/>
      <family val="3"/>
      <charset val="128"/>
    </font>
    <font>
      <sz val="13"/>
      <name val="Meiryo UI"/>
      <family val="3"/>
      <charset val="128"/>
    </font>
    <font>
      <b/>
      <sz val="13"/>
      <color rgb="FFC00000"/>
      <name val="Meiryo UI"/>
      <family val="3"/>
      <charset val="128"/>
    </font>
    <font>
      <sz val="8"/>
      <color theme="1"/>
      <name val="Meiryo UI"/>
      <family val="3"/>
      <charset val="128"/>
    </font>
    <font>
      <b/>
      <sz val="14"/>
      <color rgb="FF0070C0"/>
      <name val="Meiryo UI"/>
      <family val="3"/>
      <charset val="128"/>
    </font>
    <font>
      <b/>
      <sz val="16"/>
      <color rgb="FFFF0000"/>
      <name val="HGS創英角ﾎﾟｯﾌﾟ体"/>
      <family val="3"/>
      <charset val="128"/>
    </font>
    <font>
      <b/>
      <sz val="16"/>
      <color rgb="FFFF0000"/>
      <name val="HGP創英角ﾎﾟｯﾌﾟ体"/>
      <family val="3"/>
      <charset val="128"/>
    </font>
    <font>
      <u/>
      <sz val="11"/>
      <color theme="10"/>
      <name val="游ゴシック"/>
      <family val="2"/>
      <charset val="128"/>
      <scheme val="minor"/>
    </font>
    <font>
      <u/>
      <sz val="10.5"/>
      <color theme="10"/>
      <name val="Meiryo UI"/>
      <family val="3"/>
      <charset val="128"/>
    </font>
    <font>
      <b/>
      <sz val="13"/>
      <color rgb="FF002060"/>
      <name val="Meiryo UI"/>
      <family val="3"/>
      <charset val="128"/>
    </font>
    <font>
      <b/>
      <sz val="18"/>
      <color rgb="FFFF0000"/>
      <name val="HGS創英角ﾎﾟｯﾌﾟ体"/>
      <family val="3"/>
      <charset val="128"/>
    </font>
    <font>
      <b/>
      <sz val="17"/>
      <color rgb="FFFF0000"/>
      <name val="HGP創英角ﾎﾟｯﾌﾟ体"/>
      <family val="3"/>
      <charset val="128"/>
    </font>
    <font>
      <b/>
      <u/>
      <sz val="13"/>
      <color rgb="FFC00000"/>
      <name val="Meiryo UI"/>
      <family val="3"/>
      <charset val="128"/>
    </font>
    <font>
      <b/>
      <sz val="14"/>
      <color rgb="FFC00000"/>
      <name val="Meiryo UI"/>
      <family val="3"/>
      <charset val="128"/>
    </font>
    <font>
      <b/>
      <u/>
      <sz val="14"/>
      <color rgb="FFC00000"/>
      <name val="Meiryo UI"/>
      <family val="3"/>
      <charset val="128"/>
    </font>
    <font>
      <b/>
      <sz val="11"/>
      <color theme="1"/>
      <name val="Meiryo UI"/>
      <family val="3"/>
      <charset val="128"/>
    </font>
    <font>
      <b/>
      <sz val="12"/>
      <color theme="1"/>
      <name val="Meiryo UI"/>
      <family val="3"/>
      <charset val="128"/>
    </font>
    <font>
      <sz val="7"/>
      <name val="Meiryo UI"/>
      <family val="3"/>
      <charset val="128"/>
    </font>
    <font>
      <sz val="14"/>
      <name val="Meiryo UI"/>
      <family val="3"/>
      <charset val="128"/>
    </font>
    <font>
      <sz val="16"/>
      <name val="Meiryo UI"/>
      <family val="3"/>
      <charset val="128"/>
    </font>
    <font>
      <sz val="8"/>
      <name val="Meiryo UI"/>
      <family val="3"/>
      <charset val="128"/>
    </font>
    <font>
      <sz val="12"/>
      <name val="Meiryo UI"/>
      <family val="3"/>
      <charset val="128"/>
    </font>
    <font>
      <sz val="9"/>
      <name val="Meiryo UI"/>
      <family val="3"/>
      <charset val="128"/>
    </font>
    <font>
      <u/>
      <sz val="11"/>
      <name val="Meiryo UI"/>
      <family val="3"/>
      <charset val="128"/>
    </font>
    <font>
      <b/>
      <sz val="17"/>
      <color rgb="FFFF0000"/>
      <name val="Meiryo UI"/>
      <family val="3"/>
      <charset val="128"/>
    </font>
    <font>
      <b/>
      <sz val="16"/>
      <color rgb="FFFF0000"/>
      <name val="Meiryo UI"/>
      <family val="3"/>
      <charset val="128"/>
    </font>
  </fonts>
  <fills count="3">
    <fill>
      <patternFill patternType="none"/>
    </fill>
    <fill>
      <patternFill patternType="gray125"/>
    </fill>
    <fill>
      <patternFill patternType="solid">
        <fgColor theme="0" tint="-4.9989318521683403E-2"/>
        <bgColor indexed="64"/>
      </patternFill>
    </fill>
  </fills>
  <borders count="1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theme="1"/>
      </left>
      <right style="thin">
        <color theme="1"/>
      </right>
      <top style="thin">
        <color theme="1"/>
      </top>
      <bottom style="thin">
        <color theme="1"/>
      </bottom>
      <diagonal/>
    </border>
    <border>
      <left/>
      <right/>
      <top/>
      <bottom style="hair">
        <color indexed="64"/>
      </bottom>
      <diagonal/>
    </border>
    <border>
      <left style="thin">
        <color indexed="64"/>
      </left>
      <right style="thin">
        <color indexed="64"/>
      </right>
      <top/>
      <bottom style="thin">
        <color indexed="64"/>
      </bottom>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top style="hair">
        <color indexed="64"/>
      </top>
      <bottom style="double">
        <color indexed="64"/>
      </bottom>
      <diagonal style="hair">
        <color indexed="64"/>
      </diagonal>
    </border>
    <border diagonalUp="1">
      <left/>
      <right style="thin">
        <color indexed="64"/>
      </right>
      <top style="hair">
        <color indexed="64"/>
      </top>
      <bottom style="double">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left style="thin">
        <color theme="1"/>
      </left>
      <right/>
      <top/>
      <bottom/>
      <diagonal/>
    </border>
    <border>
      <left/>
      <right style="thin">
        <color theme="1"/>
      </right>
      <top/>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right/>
      <top/>
      <bottom style="dotted">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439">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0" xfId="0" applyFont="1" applyBorder="1">
      <alignment vertical="center"/>
    </xf>
    <xf numFmtId="3" fontId="2" fillId="0" borderId="0" xfId="0" applyNumberFormat="1" applyFont="1">
      <alignmen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vertical="center"/>
    </xf>
    <xf numFmtId="0" fontId="7" fillId="0" borderId="0"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4" fillId="0" borderId="0" xfId="0" applyFont="1" applyAlignment="1">
      <alignment vertical="center"/>
    </xf>
    <xf numFmtId="0" fontId="6" fillId="0" borderId="0" xfId="0" applyFont="1" applyAlignment="1">
      <alignment vertical="center"/>
    </xf>
    <xf numFmtId="0" fontId="14" fillId="0" borderId="0" xfId="0" applyFont="1" applyAlignment="1">
      <alignment horizontal="center" vertical="center"/>
    </xf>
    <xf numFmtId="12" fontId="14" fillId="0" borderId="0" xfId="0" applyNumberFormat="1" applyFont="1" applyAlignment="1">
      <alignment horizontal="center" vertical="center"/>
    </xf>
    <xf numFmtId="178" fontId="2" fillId="0" borderId="0" xfId="0" applyNumberFormat="1" applyFont="1">
      <alignment vertical="center"/>
    </xf>
    <xf numFmtId="0" fontId="7"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indent="4"/>
    </xf>
    <xf numFmtId="0" fontId="15" fillId="0" borderId="0" xfId="0" applyFont="1" applyAlignment="1">
      <alignment horizontal="center" vertical="center" wrapText="1"/>
    </xf>
    <xf numFmtId="0" fontId="15" fillId="0" borderId="0" xfId="0" applyFont="1">
      <alignment vertical="center"/>
    </xf>
    <xf numFmtId="0" fontId="7" fillId="0" borderId="0" xfId="0" applyFont="1" applyAlignment="1">
      <alignment vertical="top" wrapText="1"/>
    </xf>
    <xf numFmtId="0" fontId="2" fillId="0" borderId="29" xfId="0" applyFont="1" applyBorder="1" applyAlignment="1" applyProtection="1">
      <alignment horizontal="center" vertical="center"/>
      <protection locked="0"/>
    </xf>
    <xf numFmtId="0" fontId="2" fillId="0" borderId="0" xfId="0" applyFont="1" applyProtection="1">
      <alignment vertical="center"/>
    </xf>
    <xf numFmtId="0" fontId="2" fillId="0" borderId="14" xfId="0" applyFont="1" applyBorder="1" applyAlignment="1">
      <alignment horizontal="center" vertical="center"/>
    </xf>
    <xf numFmtId="0" fontId="2" fillId="0" borderId="94" xfId="0" applyFont="1" applyBorder="1" applyAlignment="1">
      <alignment horizontal="center" vertical="center"/>
    </xf>
    <xf numFmtId="0" fontId="2" fillId="0" borderId="15" xfId="0" applyFont="1" applyBorder="1" applyAlignment="1">
      <alignment horizontal="center" vertical="center"/>
    </xf>
    <xf numFmtId="0" fontId="2" fillId="0" borderId="61" xfId="0" applyFont="1" applyBorder="1" applyAlignment="1">
      <alignment horizontal="center" vertical="center"/>
    </xf>
    <xf numFmtId="0" fontId="17" fillId="0" borderId="0" xfId="0" applyFont="1">
      <alignment vertical="center"/>
    </xf>
    <xf numFmtId="0" fontId="7" fillId="0" borderId="0" xfId="0" applyFont="1" applyBorder="1" applyAlignment="1">
      <alignment vertical="center" wrapText="1"/>
    </xf>
    <xf numFmtId="176" fontId="14" fillId="0" borderId="0" xfId="0" applyNumberFormat="1" applyFont="1" applyBorder="1" applyAlignment="1">
      <alignment horizontal="center" vertical="center"/>
    </xf>
    <xf numFmtId="0" fontId="2" fillId="0" borderId="0" xfId="0" applyFont="1" applyAlignment="1">
      <alignment horizontal="left" vertical="center"/>
    </xf>
    <xf numFmtId="0" fontId="22" fillId="0" borderId="0" xfId="0" applyFont="1">
      <alignment vertical="center"/>
    </xf>
    <xf numFmtId="0" fontId="22" fillId="0" borderId="0" xfId="0" applyFont="1" applyBorder="1">
      <alignment vertical="center"/>
    </xf>
    <xf numFmtId="0" fontId="22" fillId="0" borderId="0" xfId="0" applyFont="1" applyAlignment="1">
      <alignment horizontal="left" vertical="center"/>
    </xf>
    <xf numFmtId="0" fontId="26" fillId="0" borderId="0" xfId="0" applyFont="1" applyAlignment="1">
      <alignment vertical="center" wrapText="1"/>
    </xf>
    <xf numFmtId="0" fontId="26" fillId="0" borderId="0" xfId="0" applyFont="1">
      <alignmen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xf numFmtId="0" fontId="24" fillId="0" borderId="0" xfId="0" applyFont="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8" fillId="0" borderId="0" xfId="0" applyFont="1" applyAlignment="1">
      <alignment horizontal="center" vertical="center"/>
    </xf>
    <xf numFmtId="0" fontId="2" fillId="0" borderId="107" xfId="0" applyFont="1" applyBorder="1" applyAlignment="1">
      <alignment vertical="center"/>
    </xf>
    <xf numFmtId="0" fontId="2" fillId="0" borderId="75" xfId="0" applyFont="1" applyBorder="1" applyAlignment="1">
      <alignment horizontal="left" vertical="center"/>
    </xf>
    <xf numFmtId="0" fontId="2" fillId="0" borderId="74" xfId="0" applyFont="1" applyBorder="1" applyAlignment="1">
      <alignment horizontal="left" vertical="center"/>
    </xf>
    <xf numFmtId="0" fontId="2" fillId="0" borderId="77" xfId="0" applyFont="1" applyBorder="1" applyAlignment="1">
      <alignment horizontal="left" vertical="center"/>
    </xf>
    <xf numFmtId="0" fontId="5" fillId="0" borderId="0" xfId="0" applyFont="1" applyAlignment="1">
      <alignment horizontal="left"/>
    </xf>
    <xf numFmtId="0" fontId="29" fillId="0" borderId="0" xfId="0" applyFont="1" applyAlignment="1">
      <alignment vertical="center"/>
    </xf>
    <xf numFmtId="0" fontId="2"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pplyProtection="1">
      <alignment horizontal="center" vertical="center"/>
    </xf>
    <xf numFmtId="0" fontId="15" fillId="0" borderId="25" xfId="0" applyFont="1" applyBorder="1" applyAlignment="1">
      <alignment vertical="center" wrapText="1"/>
    </xf>
    <xf numFmtId="0" fontId="17" fillId="0" borderId="0" xfId="0" applyFont="1" applyAlignment="1">
      <alignment horizontal="left" vertical="center"/>
    </xf>
    <xf numFmtId="0" fontId="37" fillId="0" borderId="0" xfId="0" applyFont="1" applyAlignment="1">
      <alignment vertical="center"/>
    </xf>
    <xf numFmtId="0" fontId="6" fillId="0" borderId="92" xfId="0" applyFont="1" applyBorder="1" applyAlignment="1">
      <alignment horizontal="left" vertical="center"/>
    </xf>
    <xf numFmtId="0" fontId="6" fillId="0" borderId="0" xfId="0" applyFont="1" applyBorder="1" applyAlignment="1">
      <alignment horizontal="left" vertical="center"/>
    </xf>
    <xf numFmtId="0" fontId="2" fillId="0" borderId="12" xfId="0" applyFont="1" applyBorder="1" applyAlignment="1">
      <alignment horizontal="center" vertical="center"/>
    </xf>
    <xf numFmtId="0" fontId="31" fillId="0" borderId="0" xfId="0" applyFont="1" applyAlignment="1">
      <alignment horizontal="center" vertical="top" wrapText="1"/>
    </xf>
    <xf numFmtId="0" fontId="31" fillId="0" borderId="0" xfId="0" applyFont="1" applyAlignment="1">
      <alignment horizontal="center" vertical="top"/>
    </xf>
    <xf numFmtId="0" fontId="18" fillId="0" borderId="0" xfId="0" applyFont="1" applyAlignment="1">
      <alignment horizontal="center" vertical="center"/>
    </xf>
    <xf numFmtId="0" fontId="2" fillId="0" borderId="0" xfId="0" applyFont="1" applyAlignment="1">
      <alignment horizontal="left"/>
    </xf>
    <xf numFmtId="0" fontId="6" fillId="0" borderId="0" xfId="0" applyFont="1" applyAlignment="1">
      <alignment horizontal="left"/>
    </xf>
    <xf numFmtId="0" fontId="3" fillId="2" borderId="47" xfId="0" applyFont="1" applyFill="1" applyBorder="1" applyAlignment="1">
      <alignment horizontal="center" vertical="center"/>
    </xf>
    <xf numFmtId="0" fontId="3" fillId="0" borderId="47" xfId="0" applyFont="1" applyBorder="1" applyAlignment="1" applyProtection="1">
      <alignment horizontal="left" vertical="center"/>
      <protection locked="0"/>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4" xfId="0" applyFont="1" applyFill="1" applyBorder="1" applyAlignment="1">
      <alignment horizontal="center" vertical="center" wrapText="1"/>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2" xfId="0" applyFont="1" applyBorder="1" applyAlignment="1">
      <alignment horizontal="center" vertical="center"/>
    </xf>
    <xf numFmtId="0" fontId="2" fillId="0" borderId="3"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2" borderId="10"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3" fontId="2" fillId="0" borderId="23" xfId="0" applyNumberFormat="1" applyFont="1" applyBorder="1" applyAlignment="1">
      <alignment horizontal="right" vertical="center"/>
    </xf>
    <xf numFmtId="3" fontId="2" fillId="0" borderId="21" xfId="0" applyNumberFormat="1" applyFont="1" applyBorder="1" applyAlignment="1">
      <alignment horizontal="right" vertical="center"/>
    </xf>
    <xf numFmtId="0" fontId="2" fillId="0" borderId="10" xfId="0" applyFont="1" applyBorder="1" applyAlignment="1" applyProtection="1">
      <alignment horizontal="left" vertical="center" wrapText="1"/>
    </xf>
    <xf numFmtId="0" fontId="2" fillId="0" borderId="31" xfId="0" applyFont="1" applyBorder="1" applyAlignment="1" applyProtection="1">
      <alignment horizontal="left" vertical="center" wrapText="1"/>
    </xf>
    <xf numFmtId="0" fontId="6" fillId="2" borderId="10" xfId="0" applyFont="1" applyFill="1" applyBorder="1" applyAlignment="1">
      <alignment horizontal="center" vertical="center" wrapText="1"/>
    </xf>
    <xf numFmtId="0" fontId="6"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1" fillId="0" borderId="1" xfId="1"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2" fillId="0" borderId="0" xfId="0" applyFont="1" applyAlignment="1">
      <alignment horizontal="center" vertical="center"/>
    </xf>
    <xf numFmtId="0" fontId="2" fillId="0" borderId="0" xfId="0" applyFont="1" applyAlignment="1">
      <alignment horizontal="left" vertical="center"/>
    </xf>
    <xf numFmtId="0" fontId="2" fillId="0" borderId="93" xfId="0" applyFont="1" applyBorder="1" applyAlignment="1">
      <alignment horizontal="left"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3" xfId="0" applyFont="1" applyBorder="1" applyAlignment="1">
      <alignment horizontal="center" vertical="center"/>
    </xf>
    <xf numFmtId="3" fontId="2" fillId="0" borderId="1" xfId="0" applyNumberFormat="1" applyFont="1" applyBorder="1" applyAlignment="1" applyProtection="1">
      <alignment horizontal="right" vertical="center"/>
      <protection locked="0"/>
    </xf>
    <xf numFmtId="3" fontId="2" fillId="0" borderId="2" xfId="0" applyNumberFormat="1" applyFont="1" applyBorder="1" applyAlignment="1" applyProtection="1">
      <alignment horizontal="right" vertical="center"/>
      <protection locked="0"/>
    </xf>
    <xf numFmtId="0" fontId="3" fillId="0" borderId="56" xfId="0" applyFont="1" applyFill="1" applyBorder="1" applyAlignment="1" applyProtection="1">
      <alignment horizontal="left" vertical="center"/>
      <protection locked="0"/>
    </xf>
    <xf numFmtId="0" fontId="3" fillId="0" borderId="57" xfId="0" applyFont="1" applyFill="1" applyBorder="1" applyAlignment="1" applyProtection="1">
      <alignment horizontal="left" vertical="center"/>
      <protection locked="0"/>
    </xf>
    <xf numFmtId="0" fontId="2" fillId="0" borderId="6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8" fillId="0" borderId="0" xfId="0" applyFont="1" applyAlignment="1">
      <alignment horizontal="center" wrapText="1"/>
    </xf>
    <xf numFmtId="0" fontId="8" fillId="0" borderId="0" xfId="0" applyFont="1" applyAlignment="1">
      <alignment horizontal="center"/>
    </xf>
    <xf numFmtId="0" fontId="2" fillId="0" borderId="0" xfId="0" applyFont="1" applyAlignment="1">
      <alignment horizontal="left" vertical="center" indent="1"/>
    </xf>
    <xf numFmtId="0" fontId="6" fillId="0" borderId="0" xfId="0" applyFont="1" applyAlignment="1">
      <alignment horizontal="left" vertical="center"/>
    </xf>
    <xf numFmtId="0" fontId="2" fillId="0" borderId="44" xfId="0" applyFont="1" applyBorder="1" applyAlignment="1">
      <alignment horizontal="left" vertical="center"/>
    </xf>
    <xf numFmtId="176" fontId="2" fillId="0" borderId="1"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right"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 fillId="0" borderId="0" xfId="0" applyFont="1" applyFill="1" applyAlignment="1" applyProtection="1">
      <alignment horizontal="right" vertical="center"/>
      <protection locked="0"/>
    </xf>
    <xf numFmtId="0" fontId="2" fillId="0" borderId="0" xfId="0" applyFont="1" applyAlignment="1">
      <alignment horizontal="right" vertical="center"/>
    </xf>
    <xf numFmtId="0" fontId="23" fillId="0" borderId="0" xfId="0" applyFont="1" applyAlignment="1">
      <alignment horizontal="center" vertical="center" wrapText="1"/>
    </xf>
    <xf numFmtId="0" fontId="30" fillId="0" borderId="0" xfId="0" applyFont="1" applyAlignment="1">
      <alignment horizontal="center" vertical="center" textRotation="255" wrapText="1"/>
    </xf>
    <xf numFmtId="0" fontId="2" fillId="0" borderId="107" xfId="0" applyFont="1" applyBorder="1" applyAlignment="1">
      <alignment horizontal="left" vertical="center"/>
    </xf>
    <xf numFmtId="0" fontId="2" fillId="0" borderId="107"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44" xfId="0" applyFont="1" applyFill="1" applyBorder="1" applyAlignment="1" applyProtection="1">
      <alignment horizontal="left" vertical="center"/>
      <protection locked="0"/>
    </xf>
    <xf numFmtId="0" fontId="10" fillId="0" borderId="0" xfId="0" applyFont="1" applyAlignment="1">
      <alignment horizontal="right" vertical="center"/>
    </xf>
    <xf numFmtId="0" fontId="2" fillId="0" borderId="61" xfId="0" applyFont="1" applyFill="1" applyBorder="1" applyAlignment="1" applyProtection="1">
      <alignment horizontal="left" vertical="center"/>
      <protection locked="0"/>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6" fillId="0" borderId="107" xfId="0" applyFont="1" applyBorder="1" applyAlignment="1">
      <alignment horizontal="center" vertical="center"/>
    </xf>
    <xf numFmtId="0" fontId="6" fillId="0" borderId="15" xfId="0" applyFont="1" applyBorder="1" applyAlignment="1" applyProtection="1">
      <alignment horizontal="left" vertical="center" shrinkToFit="1"/>
    </xf>
    <xf numFmtId="0" fontId="6" fillId="0" borderId="45" xfId="0" applyFont="1" applyBorder="1" applyAlignment="1" applyProtection="1">
      <alignment horizontal="left" vertical="center" shrinkToFit="1"/>
    </xf>
    <xf numFmtId="0" fontId="2" fillId="0" borderId="11"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3" fillId="0" borderId="0" xfId="0" applyFont="1" applyAlignment="1">
      <alignment horizontal="center" vertical="center"/>
    </xf>
    <xf numFmtId="0" fontId="32" fillId="0" borderId="0" xfId="0" applyFont="1" applyAlignment="1">
      <alignment horizontal="center" vertical="center"/>
    </xf>
    <xf numFmtId="0" fontId="6" fillId="0" borderId="27"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2" fillId="2" borderId="45" xfId="0" applyFont="1" applyFill="1" applyBorder="1" applyAlignment="1">
      <alignment horizontal="center" vertical="center" wrapText="1"/>
    </xf>
    <xf numFmtId="0" fontId="2" fillId="2" borderId="45"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1" xfId="0" applyFont="1" applyFill="1" applyBorder="1" applyAlignment="1">
      <alignment horizontal="center" vertical="center"/>
    </xf>
    <xf numFmtId="0" fontId="6" fillId="0" borderId="13" xfId="0" applyFont="1" applyBorder="1" applyAlignment="1" applyProtection="1">
      <alignment horizontal="left" vertical="center" shrinkToFit="1"/>
    </xf>
    <xf numFmtId="0" fontId="6" fillId="0" borderId="65" xfId="0" applyFont="1" applyBorder="1" applyAlignment="1" applyProtection="1">
      <alignment horizontal="left" vertical="center" shrinkToFit="1"/>
    </xf>
    <xf numFmtId="0" fontId="6" fillId="0" borderId="66" xfId="0" applyFont="1" applyBorder="1" applyAlignment="1" applyProtection="1">
      <alignment horizontal="left" vertical="center" shrinkToFit="1"/>
    </xf>
    <xf numFmtId="0" fontId="2" fillId="0" borderId="45"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108" xfId="0" applyFont="1" applyBorder="1" applyAlignment="1" applyProtection="1">
      <alignment horizontal="left" vertical="top" wrapText="1"/>
      <protection locked="0"/>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55"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0" borderId="10" xfId="0" applyFont="1" applyFill="1" applyBorder="1" applyAlignment="1" applyProtection="1">
      <alignment horizontal="left" vertical="center" wrapText="1"/>
      <protection locked="0"/>
    </xf>
    <xf numFmtId="0" fontId="2" fillId="0" borderId="48" xfId="0" applyFont="1" applyFill="1" applyBorder="1" applyAlignment="1" applyProtection="1">
      <alignment horizontal="left" vertical="center" wrapText="1"/>
      <protection locked="0"/>
    </xf>
    <xf numFmtId="0" fontId="2" fillId="2" borderId="6" xfId="0" applyFont="1" applyFill="1" applyBorder="1" applyAlignment="1">
      <alignment horizontal="center" vertical="center" wrapText="1"/>
    </xf>
    <xf numFmtId="0" fontId="2" fillId="0" borderId="46" xfId="0" applyFont="1" applyBorder="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63" xfId="0" applyFont="1" applyBorder="1" applyAlignment="1" applyProtection="1">
      <alignment horizontal="right" vertical="center" wrapText="1"/>
      <protection locked="0"/>
    </xf>
    <xf numFmtId="0" fontId="2" fillId="0" borderId="64" xfId="0" applyFont="1" applyBorder="1" applyAlignment="1" applyProtection="1">
      <alignment horizontal="right" vertical="center" wrapText="1"/>
      <protection locked="0"/>
    </xf>
    <xf numFmtId="0" fontId="2" fillId="0" borderId="59" xfId="0" applyFont="1" applyBorder="1" applyAlignment="1" applyProtection="1">
      <alignment horizontal="right" vertical="center" wrapText="1"/>
      <protection locked="0"/>
    </xf>
    <xf numFmtId="0" fontId="2" fillId="0" borderId="61" xfId="0" applyFont="1" applyBorder="1" applyAlignment="1" applyProtection="1">
      <alignment horizontal="right" vertical="center" wrapText="1"/>
      <protection locked="0"/>
    </xf>
    <xf numFmtId="0" fontId="2" fillId="0" borderId="46" xfId="0" applyFont="1" applyBorder="1" applyAlignment="1" applyProtection="1">
      <alignment horizontal="right" vertical="center" wrapText="1"/>
      <protection locked="0"/>
    </xf>
    <xf numFmtId="0" fontId="2" fillId="0" borderId="9" xfId="0" applyFont="1" applyBorder="1" applyAlignment="1" applyProtection="1">
      <alignment horizontal="right" vertical="center" wrapText="1"/>
      <protection locked="0"/>
    </xf>
    <xf numFmtId="0" fontId="2" fillId="0" borderId="31" xfId="0" applyFont="1" applyBorder="1" applyAlignment="1" applyProtection="1">
      <alignment horizontal="right" vertical="center" wrapText="1"/>
      <protection locked="0"/>
    </xf>
    <xf numFmtId="0" fontId="2" fillId="0" borderId="3" xfId="0" applyFont="1" applyBorder="1" applyAlignment="1" applyProtection="1">
      <alignment horizontal="right" vertical="center" wrapText="1"/>
      <protection locked="0"/>
    </xf>
    <xf numFmtId="0" fontId="2" fillId="0" borderId="10" xfId="0" applyFont="1" applyBorder="1" applyAlignment="1" applyProtection="1">
      <alignment horizontal="right" vertical="center" wrapText="1"/>
      <protection locked="0"/>
    </xf>
    <xf numFmtId="0" fontId="6" fillId="2" borderId="45" xfId="0" applyFont="1" applyFill="1" applyBorder="1" applyAlignment="1">
      <alignment horizontal="center" vertical="center" wrapText="1"/>
    </xf>
    <xf numFmtId="0" fontId="6" fillId="2" borderId="45" xfId="0" applyFont="1" applyFill="1" applyBorder="1" applyAlignment="1">
      <alignment horizontal="center" vertical="center"/>
    </xf>
    <xf numFmtId="0" fontId="2" fillId="0" borderId="45" xfId="0" applyFont="1" applyBorder="1" applyAlignment="1" applyProtection="1">
      <alignment horizontal="left" vertical="center" wrapText="1"/>
      <protection locked="0"/>
    </xf>
    <xf numFmtId="0" fontId="2" fillId="0" borderId="46"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51" xfId="0" applyFont="1" applyBorder="1" applyAlignment="1" applyProtection="1">
      <alignment horizontal="left" vertical="top" wrapText="1"/>
      <protection locked="0"/>
    </xf>
    <xf numFmtId="0" fontId="2" fillId="0" borderId="52" xfId="0" applyFont="1" applyBorder="1" applyAlignment="1" applyProtection="1">
      <alignment horizontal="left" vertical="top" wrapText="1"/>
      <protection locked="0"/>
    </xf>
    <xf numFmtId="0" fontId="2" fillId="0" borderId="53"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6" fillId="2" borderId="48" xfId="0" applyFont="1" applyFill="1" applyBorder="1" applyAlignment="1">
      <alignment horizontal="left" vertical="center"/>
    </xf>
    <xf numFmtId="0" fontId="2" fillId="2" borderId="48" xfId="0" applyFont="1" applyFill="1" applyBorder="1" applyAlignment="1">
      <alignment horizontal="left" vertical="center"/>
    </xf>
    <xf numFmtId="0" fontId="2" fillId="2" borderId="56"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58" xfId="0" applyFont="1" applyFill="1" applyBorder="1" applyAlignment="1">
      <alignment horizontal="left" vertical="center" wrapText="1"/>
    </xf>
    <xf numFmtId="0" fontId="2" fillId="0" borderId="11"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5" fillId="0" borderId="0" xfId="0" applyFont="1" applyAlignment="1">
      <alignment horizontal="left" vertical="center"/>
    </xf>
    <xf numFmtId="0" fontId="6" fillId="2" borderId="48" xfId="0" applyFont="1" applyFill="1" applyBorder="1" applyAlignment="1">
      <alignment horizontal="left" vertical="center" wrapText="1"/>
    </xf>
    <xf numFmtId="0" fontId="2" fillId="2" borderId="59"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6" fillId="2" borderId="48" xfId="0" applyFont="1" applyFill="1" applyBorder="1" applyAlignment="1">
      <alignment horizontal="center" vertical="center"/>
    </xf>
    <xf numFmtId="0" fontId="6" fillId="0" borderId="46"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2" fillId="0" borderId="14" xfId="0" applyFont="1" applyBorder="1" applyAlignment="1" applyProtection="1">
      <alignment horizontal="right" vertical="center"/>
      <protection locked="0"/>
    </xf>
    <xf numFmtId="0" fontId="2" fillId="0" borderId="13" xfId="0" applyFont="1" applyBorder="1" applyAlignment="1" applyProtection="1">
      <alignment horizontal="right" vertical="center"/>
      <protection locked="0"/>
    </xf>
    <xf numFmtId="0" fontId="2" fillId="0" borderId="60" xfId="0" applyFont="1" applyBorder="1" applyAlignment="1" applyProtection="1">
      <alignment horizontal="right" vertical="center"/>
      <protection locked="0"/>
    </xf>
    <xf numFmtId="0" fontId="2" fillId="0" borderId="94" xfId="0" applyFont="1" applyBorder="1" applyAlignment="1" applyProtection="1">
      <alignment horizontal="right" vertical="center"/>
      <protection locked="0"/>
    </xf>
    <xf numFmtId="0" fontId="2" fillId="0" borderId="67" xfId="0" applyFont="1" applyBorder="1" applyAlignment="1" applyProtection="1">
      <alignment horizontal="right" vertical="center"/>
      <protection locked="0"/>
    </xf>
    <xf numFmtId="0" fontId="2" fillId="0" borderId="53" xfId="0" applyFont="1" applyBorder="1" applyAlignment="1" applyProtection="1">
      <alignment horizontal="right" vertical="center"/>
      <protection locked="0"/>
    </xf>
    <xf numFmtId="0" fontId="2" fillId="0" borderId="49" xfId="0" applyFont="1" applyBorder="1" applyAlignment="1" applyProtection="1">
      <alignment horizontal="right" vertical="center"/>
      <protection locked="0"/>
    </xf>
    <xf numFmtId="0" fontId="2" fillId="0" borderId="31" xfId="0" applyFont="1" applyBorder="1" applyAlignment="1" applyProtection="1">
      <alignment horizontal="left" vertical="top" wrapText="1"/>
      <protection locked="0"/>
    </xf>
    <xf numFmtId="3" fontId="2" fillId="0" borderId="45" xfId="0" applyNumberFormat="1" applyFont="1" applyBorder="1" applyAlignment="1" applyProtection="1">
      <alignment horizontal="right" vertical="center"/>
      <protection locked="0"/>
    </xf>
    <xf numFmtId="3" fontId="2" fillId="0" borderId="13" xfId="0" applyNumberFormat="1" applyFont="1" applyBorder="1" applyAlignment="1" applyProtection="1">
      <alignment horizontal="right" vertical="center"/>
      <protection locked="0"/>
    </xf>
    <xf numFmtId="3" fontId="2" fillId="0" borderId="68" xfId="0" applyNumberFormat="1" applyFont="1" applyBorder="1" applyAlignment="1" applyProtection="1">
      <alignment horizontal="right" vertical="center"/>
      <protection locked="0"/>
    </xf>
    <xf numFmtId="3" fontId="2" fillId="0" borderId="15" xfId="0" applyNumberFormat="1" applyFont="1" applyBorder="1" applyAlignment="1" applyProtection="1">
      <alignment horizontal="right" vertical="center"/>
      <protection locked="0"/>
    </xf>
    <xf numFmtId="0" fontId="2" fillId="2" borderId="45" xfId="0" applyFont="1" applyFill="1" applyBorder="1" applyAlignment="1">
      <alignment horizontal="left" vertical="center"/>
    </xf>
    <xf numFmtId="0" fontId="2" fillId="2" borderId="62" xfId="0" applyFont="1" applyFill="1" applyBorder="1" applyAlignment="1">
      <alignment horizontal="center" vertical="center"/>
    </xf>
    <xf numFmtId="0" fontId="2" fillId="0" borderId="38" xfId="0" applyFont="1" applyBorder="1" applyAlignment="1" applyProtection="1">
      <alignment horizontal="right" vertical="center"/>
      <protection locked="0"/>
    </xf>
    <xf numFmtId="3" fontId="2" fillId="0" borderId="45" xfId="0" applyNumberFormat="1" applyFont="1" applyBorder="1" applyAlignment="1">
      <alignment horizontal="right" vertical="center"/>
    </xf>
    <xf numFmtId="3" fontId="2" fillId="0" borderId="13" xfId="0" applyNumberFormat="1" applyFont="1" applyBorder="1" applyAlignment="1">
      <alignment horizontal="right" vertical="center"/>
    </xf>
    <xf numFmtId="3" fontId="2" fillId="0" borderId="68" xfId="0" applyNumberFormat="1" applyFont="1" applyBorder="1" applyAlignment="1">
      <alignment horizontal="right" vertical="center"/>
    </xf>
    <xf numFmtId="3" fontId="2" fillId="0" borderId="15" xfId="0" applyNumberFormat="1" applyFont="1" applyBorder="1" applyAlignment="1">
      <alignment horizontal="right" vertical="center"/>
    </xf>
    <xf numFmtId="177" fontId="2" fillId="0" borderId="45" xfId="0" applyNumberFormat="1" applyFont="1" applyBorder="1" applyAlignment="1">
      <alignment horizontal="right" vertical="center"/>
    </xf>
    <xf numFmtId="177" fontId="2" fillId="0" borderId="13" xfId="0" applyNumberFormat="1" applyFont="1" applyBorder="1" applyAlignment="1">
      <alignment horizontal="right" vertical="center"/>
    </xf>
    <xf numFmtId="177" fontId="2" fillId="0" borderId="68" xfId="0" applyNumberFormat="1" applyFont="1" applyBorder="1" applyAlignment="1">
      <alignment horizontal="right" vertical="center"/>
    </xf>
    <xf numFmtId="177" fontId="2" fillId="0" borderId="15" xfId="0" applyNumberFormat="1" applyFont="1" applyBorder="1" applyAlignment="1">
      <alignment horizontal="right" vertical="center"/>
    </xf>
    <xf numFmtId="177" fontId="2" fillId="0" borderId="50" xfId="0" applyNumberFormat="1" applyFont="1" applyBorder="1" applyAlignment="1">
      <alignment horizontal="right" vertical="center"/>
    </xf>
    <xf numFmtId="177" fontId="2" fillId="0" borderId="91" xfId="0" applyNumberFormat="1" applyFont="1" applyBorder="1" applyAlignment="1">
      <alignment horizontal="right" vertical="center"/>
    </xf>
    <xf numFmtId="0" fontId="34" fillId="0" borderId="0" xfId="0" applyFont="1" applyAlignment="1">
      <alignment horizontal="left" vertical="center"/>
    </xf>
    <xf numFmtId="0" fontId="2" fillId="0" borderId="54"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55" xfId="0" applyFont="1" applyBorder="1" applyAlignment="1" applyProtection="1">
      <alignment horizontal="left" vertical="top" wrapText="1"/>
      <protection locked="0"/>
    </xf>
    <xf numFmtId="0" fontId="2" fillId="0" borderId="52" xfId="0" applyFont="1" applyBorder="1" applyAlignment="1" applyProtection="1">
      <alignment horizontal="left" vertical="top"/>
      <protection locked="0"/>
    </xf>
    <xf numFmtId="0" fontId="2" fillId="0" borderId="53" xfId="0" applyFont="1" applyBorder="1" applyAlignment="1" applyProtection="1">
      <alignment horizontal="left" vertical="top"/>
      <protection locked="0"/>
    </xf>
    <xf numFmtId="0" fontId="2" fillId="0" borderId="54"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55" xfId="0" applyFont="1" applyBorder="1" applyAlignment="1" applyProtection="1">
      <alignment horizontal="left" vertical="top"/>
      <protection locked="0"/>
    </xf>
    <xf numFmtId="0" fontId="2" fillId="0" borderId="47" xfId="0" applyFont="1" applyBorder="1" applyAlignment="1" applyProtection="1">
      <alignment horizontal="left" vertical="top" wrapText="1"/>
      <protection locked="0"/>
    </xf>
    <xf numFmtId="0" fontId="2" fillId="2" borderId="31" xfId="0" applyFont="1" applyFill="1" applyBorder="1" applyAlignment="1">
      <alignment horizontal="left" vertical="center"/>
    </xf>
    <xf numFmtId="177" fontId="2" fillId="0" borderId="31" xfId="0" applyNumberFormat="1" applyFont="1" applyBorder="1" applyAlignment="1">
      <alignment horizontal="right" vertical="center"/>
    </xf>
    <xf numFmtId="177" fontId="2" fillId="0" borderId="7" xfId="0" applyNumberFormat="1" applyFont="1" applyBorder="1" applyAlignment="1">
      <alignment horizontal="right" vertical="center"/>
    </xf>
    <xf numFmtId="177" fontId="2" fillId="0" borderId="9" xfId="0" applyNumberFormat="1" applyFont="1" applyBorder="1" applyAlignment="1">
      <alignment horizontal="right" vertical="center"/>
    </xf>
    <xf numFmtId="177" fontId="2" fillId="2" borderId="69" xfId="0" applyNumberFormat="1" applyFont="1" applyFill="1" applyBorder="1" applyAlignment="1">
      <alignment horizontal="center" vertical="center"/>
    </xf>
    <xf numFmtId="177" fontId="2" fillId="2" borderId="46" xfId="0" applyNumberFormat="1" applyFont="1" applyFill="1" applyBorder="1" applyAlignment="1">
      <alignment horizontal="center" vertical="center"/>
    </xf>
    <xf numFmtId="177" fontId="2" fillId="2" borderId="70" xfId="0" applyNumberFormat="1" applyFont="1" applyFill="1" applyBorder="1" applyAlignment="1">
      <alignment horizontal="center" vertical="center"/>
    </xf>
    <xf numFmtId="0" fontId="7" fillId="0" borderId="0" xfId="0" applyFont="1" applyAlignment="1">
      <alignment horizontal="center" vertical="center"/>
    </xf>
    <xf numFmtId="0" fontId="19" fillId="0" borderId="0" xfId="0" applyFont="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73" xfId="0" applyFont="1" applyBorder="1" applyAlignment="1" applyProtection="1">
      <alignment horizontal="left" vertical="center"/>
      <protection locked="0"/>
    </xf>
    <xf numFmtId="0" fontId="4" fillId="0" borderId="74" xfId="0" applyFont="1" applyBorder="1" applyAlignment="1" applyProtection="1">
      <alignment horizontal="left" vertical="center"/>
      <protection locked="0"/>
    </xf>
    <xf numFmtId="3" fontId="2" fillId="0" borderId="75" xfId="0" applyNumberFormat="1" applyFont="1" applyBorder="1" applyAlignment="1" applyProtection="1">
      <alignment horizontal="right" vertical="center"/>
      <protection locked="0"/>
    </xf>
    <xf numFmtId="3" fontId="2" fillId="0" borderId="74" xfId="0" applyNumberFormat="1" applyFont="1" applyBorder="1" applyAlignment="1" applyProtection="1">
      <alignment horizontal="right" vertical="center"/>
      <protection locked="0"/>
    </xf>
    <xf numFmtId="3" fontId="2" fillId="0" borderId="76" xfId="0" applyNumberFormat="1" applyFont="1" applyBorder="1" applyAlignment="1" applyProtection="1">
      <alignment horizontal="right" vertical="center"/>
      <protection locked="0"/>
    </xf>
    <xf numFmtId="0" fontId="4" fillId="0" borderId="77" xfId="0" applyFont="1" applyBorder="1" applyAlignment="1" applyProtection="1">
      <alignment horizontal="left" vertical="center"/>
      <protection locked="0"/>
    </xf>
    <xf numFmtId="3" fontId="2" fillId="0" borderId="97" xfId="0" applyNumberFormat="1" applyFont="1" applyBorder="1" applyAlignment="1">
      <alignment horizontal="right" vertical="center"/>
    </xf>
    <xf numFmtId="3" fontId="2" fillId="0" borderId="96" xfId="0" applyNumberFormat="1" applyFont="1" applyBorder="1" applyAlignment="1">
      <alignment horizontal="right" vertical="center"/>
    </xf>
    <xf numFmtId="3" fontId="2" fillId="0" borderId="98" xfId="0" applyNumberFormat="1" applyFont="1" applyBorder="1" applyAlignment="1">
      <alignment horizontal="right" vertical="center"/>
    </xf>
    <xf numFmtId="0" fontId="2" fillId="0" borderId="96"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2" fillId="0" borderId="96" xfId="0" applyFont="1" applyBorder="1" applyAlignment="1">
      <alignment horizontal="left" vertical="center"/>
    </xf>
    <xf numFmtId="0" fontId="2" fillId="0" borderId="99"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 fontId="2" fillId="0" borderId="28" xfId="0" applyNumberFormat="1" applyFont="1" applyBorder="1" applyAlignment="1">
      <alignment horizontal="right" vertical="center"/>
    </xf>
    <xf numFmtId="3" fontId="2" fillId="0" borderId="8" xfId="0" applyNumberFormat="1" applyFont="1" applyBorder="1" applyAlignment="1">
      <alignment horizontal="right" vertical="center"/>
    </xf>
    <xf numFmtId="3" fontId="2" fillId="0" borderId="39" xfId="0" applyNumberFormat="1" applyFont="1" applyBorder="1" applyAlignment="1">
      <alignment horizontal="right" vertical="center"/>
    </xf>
    <xf numFmtId="3" fontId="2" fillId="0" borderId="100" xfId="0" applyNumberFormat="1" applyFont="1" applyBorder="1" applyAlignment="1" applyProtection="1">
      <alignment horizontal="right" vertical="center"/>
    </xf>
    <xf numFmtId="3" fontId="2" fillId="0" borderId="101" xfId="0" applyNumberFormat="1" applyFont="1" applyBorder="1" applyAlignment="1" applyProtection="1">
      <alignment horizontal="right" vertical="center"/>
    </xf>
    <xf numFmtId="3" fontId="2" fillId="0" borderId="102" xfId="0" applyNumberFormat="1" applyFont="1" applyBorder="1" applyAlignment="1" applyProtection="1">
      <alignment horizontal="right" vertical="center"/>
    </xf>
    <xf numFmtId="0" fontId="2" fillId="0" borderId="75"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77" xfId="0" applyFont="1" applyBorder="1" applyAlignment="1" applyProtection="1">
      <alignment horizontal="left" vertical="center"/>
      <protection locked="0"/>
    </xf>
    <xf numFmtId="3" fontId="2" fillId="0" borderId="75" xfId="0" applyNumberFormat="1" applyFont="1" applyBorder="1" applyAlignment="1">
      <alignment horizontal="right" vertical="center"/>
    </xf>
    <xf numFmtId="3" fontId="2" fillId="0" borderId="74" xfId="0" applyNumberFormat="1" applyFont="1" applyBorder="1" applyAlignment="1">
      <alignment horizontal="right" vertical="center"/>
    </xf>
    <xf numFmtId="3" fontId="2" fillId="0" borderId="76" xfId="0" applyNumberFormat="1" applyFont="1" applyBorder="1" applyAlignment="1">
      <alignment horizontal="right" vertical="center"/>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2" xfId="0" applyFont="1" applyFill="1" applyBorder="1" applyAlignment="1">
      <alignment horizontal="center" vertical="center"/>
    </xf>
    <xf numFmtId="0" fontId="4" fillId="0" borderId="13" xfId="0" applyFont="1" applyBorder="1" applyAlignment="1" applyProtection="1">
      <alignment horizontal="left" vertical="center"/>
      <protection locked="0"/>
    </xf>
    <xf numFmtId="3" fontId="2" fillId="0" borderId="37" xfId="0" applyNumberFormat="1" applyFont="1" applyBorder="1" applyAlignment="1" applyProtection="1">
      <alignment horizontal="right" vertical="center"/>
      <protection locked="0"/>
    </xf>
    <xf numFmtId="3" fontId="2" fillId="0" borderId="14" xfId="0" applyNumberFormat="1" applyFont="1" applyBorder="1" applyAlignment="1" applyProtection="1">
      <alignment horizontal="right" vertical="center"/>
      <protection locked="0"/>
    </xf>
    <xf numFmtId="3" fontId="2" fillId="0" borderId="38" xfId="0" applyNumberFormat="1" applyFont="1" applyBorder="1" applyAlignment="1" applyProtection="1">
      <alignment horizontal="right" vertical="center"/>
      <protection locked="0"/>
    </xf>
    <xf numFmtId="12" fontId="2" fillId="0" borderId="96" xfId="0" applyNumberFormat="1" applyFont="1" applyBorder="1" applyAlignment="1">
      <alignment horizontal="left" vertical="center" indent="1"/>
    </xf>
    <xf numFmtId="12" fontId="2" fillId="0" borderId="99" xfId="0" applyNumberFormat="1" applyFont="1" applyBorder="1" applyAlignment="1">
      <alignment horizontal="left" vertical="center" indent="1"/>
    </xf>
    <xf numFmtId="0" fontId="2" fillId="2" borderId="95" xfId="0" applyFont="1" applyFill="1" applyBorder="1" applyAlignment="1">
      <alignment horizontal="center" vertical="center"/>
    </xf>
    <xf numFmtId="0" fontId="2" fillId="2" borderId="96" xfId="0" applyFont="1" applyFill="1" applyBorder="1" applyAlignment="1">
      <alignment horizontal="center" vertical="center"/>
    </xf>
    <xf numFmtId="3" fontId="2" fillId="0" borderId="37" xfId="0" applyNumberFormat="1" applyFont="1" applyBorder="1" applyAlignment="1" applyProtection="1">
      <alignment horizontal="right" vertical="center"/>
    </xf>
    <xf numFmtId="3" fontId="2" fillId="0" borderId="14" xfId="0" applyNumberFormat="1" applyFont="1" applyBorder="1" applyAlignment="1" applyProtection="1">
      <alignment horizontal="right" vertical="center"/>
    </xf>
    <xf numFmtId="0" fontId="4" fillId="0" borderId="37" xfId="0" applyFont="1" applyBorder="1" applyAlignment="1" applyProtection="1">
      <alignment horizontal="left" vertical="center"/>
      <protection locked="0"/>
    </xf>
    <xf numFmtId="3" fontId="2" fillId="0" borderId="110" xfId="0" applyNumberFormat="1" applyFont="1" applyBorder="1" applyAlignment="1" applyProtection="1">
      <alignment horizontal="right" vertical="center"/>
    </xf>
    <xf numFmtId="3" fontId="2" fillId="0" borderId="30" xfId="0" applyNumberFormat="1" applyFont="1" applyBorder="1" applyAlignment="1" applyProtection="1">
      <alignment horizontal="right" vertical="center"/>
    </xf>
    <xf numFmtId="3" fontId="2" fillId="0" borderId="111" xfId="0" applyNumberFormat="1" applyFont="1" applyBorder="1" applyAlignment="1" applyProtection="1">
      <alignment horizontal="right" vertical="center"/>
    </xf>
    <xf numFmtId="0" fontId="4" fillId="0" borderId="30" xfId="0" applyFont="1" applyBorder="1" applyAlignment="1" applyProtection="1">
      <alignment horizontal="left" vertical="center"/>
      <protection locked="0"/>
    </xf>
    <xf numFmtId="0" fontId="4" fillId="0" borderId="55" xfId="0" applyFont="1" applyBorder="1" applyAlignment="1" applyProtection="1">
      <alignment horizontal="left" vertical="center"/>
      <protection locked="0"/>
    </xf>
    <xf numFmtId="3" fontId="2" fillId="0" borderId="38" xfId="0" applyNumberFormat="1" applyFont="1" applyBorder="1" applyAlignment="1" applyProtection="1">
      <alignment horizontal="righ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3" fontId="9" fillId="2" borderId="26" xfId="0" applyNumberFormat="1" applyFont="1" applyFill="1" applyBorder="1" applyAlignment="1">
      <alignment horizontal="center" vertical="center"/>
    </xf>
    <xf numFmtId="3" fontId="9" fillId="2" borderId="5" xfId="0" applyNumberFormat="1" applyFont="1" applyFill="1" applyBorder="1" applyAlignment="1">
      <alignment horizontal="center" vertical="center"/>
    </xf>
    <xf numFmtId="3" fontId="9" fillId="2" borderId="36" xfId="0" applyNumberFormat="1"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81"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4" fillId="0" borderId="14" xfId="0" applyFont="1" applyBorder="1" applyAlignment="1" applyProtection="1">
      <alignment horizontal="left" vertical="center"/>
    </xf>
    <xf numFmtId="0" fontId="4" fillId="0" borderId="30" xfId="0" applyFont="1" applyBorder="1" applyAlignment="1" applyProtection="1">
      <alignment horizontal="left"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3" fontId="2" fillId="0" borderId="83" xfId="0" applyNumberFormat="1" applyFont="1" applyBorder="1" applyAlignment="1">
      <alignment horizontal="right" vertical="center"/>
    </xf>
    <xf numFmtId="3" fontId="2" fillId="0" borderId="81" xfId="0" applyNumberFormat="1" applyFont="1" applyBorder="1" applyAlignment="1">
      <alignment horizontal="right" vertical="center"/>
    </xf>
    <xf numFmtId="3" fontId="2" fillId="0" borderId="84" xfId="0" applyNumberFormat="1" applyFont="1" applyBorder="1" applyAlignment="1">
      <alignment horizontal="right" vertical="center"/>
    </xf>
    <xf numFmtId="0" fontId="4" fillId="0" borderId="0" xfId="0" applyFont="1" applyBorder="1" applyAlignment="1" applyProtection="1">
      <alignment horizontal="left" vertical="center"/>
    </xf>
    <xf numFmtId="0" fontId="2" fillId="0" borderId="85" xfId="0" applyFont="1" applyBorder="1" applyAlignment="1">
      <alignment horizontal="left" vertical="center"/>
    </xf>
    <xf numFmtId="0" fontId="2" fillId="0" borderId="86" xfId="0" applyFont="1" applyBorder="1" applyAlignment="1">
      <alignment horizontal="left" vertical="center"/>
    </xf>
    <xf numFmtId="0" fontId="2" fillId="2" borderId="103" xfId="0" applyFont="1" applyFill="1" applyBorder="1" applyAlignment="1">
      <alignment horizontal="center" vertical="center"/>
    </xf>
    <xf numFmtId="0" fontId="2" fillId="2" borderId="101" xfId="0" applyFont="1" applyFill="1" applyBorder="1" applyAlignment="1">
      <alignment horizontal="center" vertical="center"/>
    </xf>
    <xf numFmtId="0" fontId="2" fillId="2" borderId="102" xfId="0" applyFont="1" applyFill="1" applyBorder="1" applyAlignment="1">
      <alignment horizontal="center"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2" fillId="0" borderId="81" xfId="0" applyFont="1" applyBorder="1" applyAlignment="1">
      <alignment horizontal="left" vertical="center"/>
    </xf>
    <xf numFmtId="0" fontId="2" fillId="0" borderId="82" xfId="0" applyFont="1" applyBorder="1" applyAlignment="1">
      <alignment horizontal="left" vertical="center"/>
    </xf>
    <xf numFmtId="0" fontId="24" fillId="0" borderId="0" xfId="0" applyFont="1" applyAlignment="1">
      <alignment horizontal="center" vertical="center"/>
    </xf>
    <xf numFmtId="0" fontId="6" fillId="0" borderId="8" xfId="0" applyFont="1" applyBorder="1" applyAlignment="1">
      <alignment horizontal="center" vertical="center"/>
    </xf>
    <xf numFmtId="0" fontId="4" fillId="0" borderId="56" xfId="0" applyFont="1" applyBorder="1" applyAlignment="1" applyProtection="1">
      <alignment horizontal="left" vertical="center"/>
      <protection locked="0"/>
    </xf>
    <xf numFmtId="0" fontId="4" fillId="0" borderId="57" xfId="0" applyFont="1" applyBorder="1" applyAlignment="1" applyProtection="1">
      <alignment horizontal="left" vertical="center"/>
      <protection locked="0"/>
    </xf>
    <xf numFmtId="3" fontId="2" fillId="0" borderId="78" xfId="0" applyNumberFormat="1" applyFont="1" applyBorder="1" applyAlignment="1" applyProtection="1">
      <alignment horizontal="right" vertical="center"/>
      <protection locked="0"/>
    </xf>
    <xf numFmtId="3" fontId="2" fillId="0" borderId="57" xfId="0" applyNumberFormat="1" applyFont="1" applyBorder="1" applyAlignment="1" applyProtection="1">
      <alignment horizontal="right" vertical="center"/>
      <protection locked="0"/>
    </xf>
    <xf numFmtId="3" fontId="2" fillId="0" borderId="79" xfId="0" applyNumberFormat="1" applyFont="1" applyBorder="1" applyAlignment="1" applyProtection="1">
      <alignment horizontal="right" vertical="center"/>
      <protection locked="0"/>
    </xf>
    <xf numFmtId="0" fontId="4" fillId="0" borderId="58" xfId="0" applyFont="1" applyBorder="1" applyAlignment="1" applyProtection="1">
      <alignment horizontal="left" vertical="center"/>
      <protection locked="0"/>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3" fontId="2" fillId="0" borderId="40" xfId="0" applyNumberFormat="1" applyFont="1" applyBorder="1" applyAlignment="1" applyProtection="1">
      <alignment horizontal="right" vertical="center"/>
      <protection locked="0"/>
    </xf>
    <xf numFmtId="3" fontId="2" fillId="0" borderId="17" xfId="0" applyNumberFormat="1" applyFont="1" applyBorder="1" applyAlignment="1" applyProtection="1">
      <alignment horizontal="right" vertical="center"/>
      <protection locked="0"/>
    </xf>
    <xf numFmtId="3" fontId="2" fillId="0" borderId="41" xfId="0" applyNumberFormat="1" applyFont="1" applyBorder="1" applyAlignment="1" applyProtection="1">
      <alignment horizontal="right" vertical="center"/>
      <protection locked="0"/>
    </xf>
    <xf numFmtId="3" fontId="2" fillId="0" borderId="42" xfId="0" applyNumberFormat="1" applyFont="1" applyBorder="1" applyAlignment="1" applyProtection="1">
      <alignment horizontal="right" vertical="center"/>
      <protection locked="0"/>
    </xf>
    <xf numFmtId="3" fontId="2" fillId="0" borderId="19" xfId="0" applyNumberFormat="1" applyFont="1" applyBorder="1" applyAlignment="1" applyProtection="1">
      <alignment horizontal="right" vertical="center"/>
      <protection locked="0"/>
    </xf>
    <xf numFmtId="3" fontId="2" fillId="0" borderId="43" xfId="0" applyNumberFormat="1" applyFont="1" applyBorder="1" applyAlignment="1" applyProtection="1">
      <alignment horizontal="right" vertical="center"/>
      <protection locked="0"/>
    </xf>
    <xf numFmtId="0" fontId="4" fillId="0" borderId="68"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0" fontId="4" fillId="0" borderId="66" xfId="0" applyFont="1" applyBorder="1" applyAlignment="1" applyProtection="1">
      <alignment horizontal="left" vertical="center"/>
      <protection locked="0"/>
    </xf>
    <xf numFmtId="0" fontId="2" fillId="0" borderId="87" xfId="0" applyFont="1" applyBorder="1" applyAlignment="1">
      <alignment horizontal="left" vertical="center"/>
    </xf>
    <xf numFmtId="0" fontId="2" fillId="0" borderId="88" xfId="0" applyFont="1" applyBorder="1" applyAlignment="1">
      <alignment horizontal="left" vertical="center"/>
    </xf>
    <xf numFmtId="0" fontId="2" fillId="2" borderId="13" xfId="0" applyFont="1" applyFill="1" applyBorder="1" applyAlignment="1">
      <alignment horizontal="left" vertical="center" wrapText="1" indent="1"/>
    </xf>
    <xf numFmtId="0" fontId="2" fillId="2" borderId="14" xfId="0" applyFont="1" applyFill="1" applyBorder="1" applyAlignment="1">
      <alignment horizontal="left" vertical="center" wrapText="1" indent="1"/>
    </xf>
    <xf numFmtId="176" fontId="2" fillId="2" borderId="13" xfId="0" applyNumberFormat="1" applyFont="1" applyFill="1" applyBorder="1" applyAlignment="1">
      <alignment horizontal="left" vertical="center" indent="1"/>
    </xf>
    <xf numFmtId="176" fontId="2" fillId="2" borderId="14" xfId="0" applyNumberFormat="1" applyFont="1" applyFill="1" applyBorder="1" applyAlignment="1">
      <alignment horizontal="left" vertical="center" indent="1"/>
    </xf>
    <xf numFmtId="0" fontId="2" fillId="2" borderId="73" xfId="0" applyFont="1" applyFill="1" applyBorder="1" applyAlignment="1">
      <alignment horizontal="left" vertical="center" indent="1"/>
    </xf>
    <xf numFmtId="0" fontId="2" fillId="2" borderId="74" xfId="0" applyFont="1" applyFill="1" applyBorder="1" applyAlignment="1">
      <alignment horizontal="left" vertical="center" indent="1"/>
    </xf>
    <xf numFmtId="0" fontId="7" fillId="0" borderId="0" xfId="0" applyFont="1" applyBorder="1" applyAlignment="1">
      <alignment horizontal="left" vertical="center" wrapText="1"/>
    </xf>
    <xf numFmtId="0" fontId="7" fillId="0" borderId="11" xfId="0" applyFont="1" applyBorder="1" applyAlignment="1">
      <alignment horizontal="left" vertical="center" wrapText="1"/>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4" fillId="0" borderId="76" xfId="0" applyFont="1" applyBorder="1" applyAlignment="1">
      <alignment horizontal="left" vertical="center"/>
    </xf>
    <xf numFmtId="0" fontId="2" fillId="0" borderId="89" xfId="0" applyFont="1" applyBorder="1" applyAlignment="1">
      <alignment horizontal="left" vertical="center"/>
    </xf>
    <xf numFmtId="0" fontId="2" fillId="0" borderId="90" xfId="0" applyFont="1" applyBorder="1" applyAlignment="1">
      <alignment horizontal="left" vertical="center"/>
    </xf>
    <xf numFmtId="0" fontId="2" fillId="2" borderId="51" xfId="0" applyFont="1" applyFill="1" applyBorder="1" applyAlignment="1">
      <alignment horizontal="center" vertical="center" wrapText="1"/>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4" fillId="0" borderId="51" xfId="0" applyFont="1" applyBorder="1" applyAlignment="1" applyProtection="1">
      <alignment horizontal="left" vertical="center"/>
      <protection locked="0"/>
    </xf>
    <xf numFmtId="0" fontId="4" fillId="0" borderId="52" xfId="0" applyFont="1" applyBorder="1" applyAlignment="1" applyProtection="1">
      <alignment horizontal="left" vertical="center"/>
      <protection locked="0"/>
    </xf>
    <xf numFmtId="3" fontId="2" fillId="0" borderId="71" xfId="0" applyNumberFormat="1" applyFont="1" applyBorder="1" applyAlignment="1" applyProtection="1">
      <alignment horizontal="right" vertical="center"/>
      <protection locked="0"/>
    </xf>
    <xf numFmtId="3" fontId="2" fillId="0" borderId="52" xfId="0" applyNumberFormat="1" applyFont="1" applyBorder="1" applyAlignment="1" applyProtection="1">
      <alignment horizontal="right" vertical="center"/>
      <protection locked="0"/>
    </xf>
    <xf numFmtId="3" fontId="2" fillId="0" borderId="72" xfId="0" applyNumberFormat="1" applyFont="1" applyBorder="1" applyAlignment="1" applyProtection="1">
      <alignment horizontal="right" vertical="center"/>
      <protection locked="0"/>
    </xf>
    <xf numFmtId="0" fontId="4" fillId="0" borderId="53" xfId="0" applyFont="1" applyBorder="1" applyAlignment="1" applyProtection="1">
      <alignment horizontal="left" vertical="center"/>
      <protection locked="0"/>
    </xf>
    <xf numFmtId="3" fontId="2" fillId="0" borderId="27"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3" fontId="2" fillId="0" borderId="109" xfId="0" applyNumberFormat="1" applyFont="1" applyBorder="1" applyAlignment="1" applyProtection="1">
      <alignment horizontal="right" vertical="center"/>
    </xf>
    <xf numFmtId="0" fontId="4" fillId="0" borderId="0"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2" fillId="2" borderId="80"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82" xfId="0" applyFont="1" applyFill="1" applyBorder="1" applyAlignment="1">
      <alignment horizontal="center" vertical="center"/>
    </xf>
    <xf numFmtId="0" fontId="38"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6" fillId="0" borderId="8" xfId="0" applyFont="1" applyBorder="1" applyAlignment="1">
      <alignment horizontal="center" vertical="top"/>
    </xf>
    <xf numFmtId="0" fontId="6" fillId="0" borderId="0" xfId="0" applyFont="1" applyAlignment="1">
      <alignment horizontal="right" vertical="center"/>
    </xf>
    <xf numFmtId="0" fontId="2" fillId="0" borderId="37" xfId="0" applyFont="1" applyBorder="1" applyAlignment="1" applyProtection="1">
      <alignment horizontal="right" vertical="center"/>
      <protection locked="0"/>
    </xf>
    <xf numFmtId="0" fontId="2" fillId="0" borderId="15" xfId="0" applyFont="1" applyBorder="1" applyAlignment="1" applyProtection="1">
      <alignment horizontal="right" vertical="center"/>
      <protection locked="0"/>
    </xf>
    <xf numFmtId="0" fontId="9" fillId="0" borderId="8"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EF8F4"/>
      <color rgb="FFFEF5F0"/>
      <color rgb="FFFD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C3D426D-0173-442B-966B-2C4CFCDCF4EC}" type="doc">
      <dgm:prSet loTypeId="urn:microsoft.com/office/officeart/2005/8/layout/hProcess9" loCatId="process" qsTypeId="urn:microsoft.com/office/officeart/2005/8/quickstyle/simple1" qsCatId="simple" csTypeId="urn:microsoft.com/office/officeart/2005/8/colors/accent1_2" csCatId="accent1" phldr="1"/>
      <dgm:spPr/>
    </dgm:pt>
    <dgm:pt modelId="{9C120202-C423-49A8-8A89-732776DEB1F3}">
      <dgm:prSet phldrT="[テキスト]"/>
      <dgm:spPr/>
      <dgm:t>
        <a:bodyPr/>
        <a:lstStyle/>
        <a:p>
          <a:r>
            <a:rPr kumimoji="1" lang="ja-JP" altLang="en-US"/>
            <a:t>株式会社</a:t>
          </a:r>
          <a:r>
            <a:rPr kumimoji="1" lang="en-US" altLang="ja-JP"/>
            <a:t>A</a:t>
          </a:r>
          <a:r>
            <a:rPr kumimoji="1" lang="ja-JP" altLang="en-US"/>
            <a:t>　</a:t>
          </a:r>
          <a:br>
            <a:rPr kumimoji="1" lang="en-US" altLang="ja-JP"/>
          </a:br>
          <a:r>
            <a:rPr kumimoji="1" lang="ja-JP" altLang="en-US"/>
            <a:t>〇〇加工</a:t>
          </a:r>
          <a:br>
            <a:rPr kumimoji="1" lang="en-US" altLang="ja-JP"/>
          </a:br>
          <a:r>
            <a:rPr kumimoji="1" lang="ja-JP" altLang="en-US"/>
            <a:t>（２日）</a:t>
          </a:r>
        </a:p>
      </dgm:t>
    </dgm:pt>
    <dgm:pt modelId="{7995B206-EA6D-4581-8585-48F00AF733E6}" type="parTrans" cxnId="{98BE81C3-9F34-4789-948E-0640CB5D64F4}">
      <dgm:prSet/>
      <dgm:spPr/>
      <dgm:t>
        <a:bodyPr/>
        <a:lstStyle/>
        <a:p>
          <a:endParaRPr kumimoji="1" lang="ja-JP" altLang="en-US"/>
        </a:p>
      </dgm:t>
    </dgm:pt>
    <dgm:pt modelId="{FA71AAB1-74C3-493A-A695-E3BB4302EC8D}" type="sibTrans" cxnId="{98BE81C3-9F34-4789-948E-0640CB5D64F4}">
      <dgm:prSet/>
      <dgm:spPr/>
      <dgm:t>
        <a:bodyPr/>
        <a:lstStyle/>
        <a:p>
          <a:endParaRPr kumimoji="1" lang="ja-JP" altLang="en-US"/>
        </a:p>
      </dgm:t>
    </dgm:pt>
    <dgm:pt modelId="{8A99550B-426D-4123-81C0-4C4F2CC1BDE8}">
      <dgm:prSet phldrT="[テキスト]"/>
      <dgm:spPr>
        <a:solidFill>
          <a:schemeClr val="accent6">
            <a:lumMod val="75000"/>
          </a:schemeClr>
        </a:solidFill>
      </dgm:spPr>
      <dgm:t>
        <a:bodyPr/>
        <a:lstStyle/>
        <a:p>
          <a:r>
            <a:rPr kumimoji="1" lang="ja-JP" altLang="en-US"/>
            <a:t>連絡</a:t>
          </a:r>
          <a:br>
            <a:rPr kumimoji="1" lang="en-US" altLang="ja-JP"/>
          </a:br>
          <a:r>
            <a:rPr kumimoji="1" lang="ja-JP" altLang="en-US"/>
            <a:t>調整</a:t>
          </a:r>
          <a:br>
            <a:rPr kumimoji="1" lang="en-US" altLang="ja-JP"/>
          </a:br>
          <a:r>
            <a:rPr kumimoji="1" lang="ja-JP" altLang="en-US"/>
            <a:t>（１日）</a:t>
          </a:r>
        </a:p>
      </dgm:t>
    </dgm:pt>
    <dgm:pt modelId="{6C63D437-9DE0-46D2-B900-CB9FBF5C545C}" type="parTrans" cxnId="{907EDA8C-2993-4C65-89AD-019226100D63}">
      <dgm:prSet/>
      <dgm:spPr/>
      <dgm:t>
        <a:bodyPr/>
        <a:lstStyle/>
        <a:p>
          <a:endParaRPr kumimoji="1" lang="ja-JP" altLang="en-US"/>
        </a:p>
      </dgm:t>
    </dgm:pt>
    <dgm:pt modelId="{F1972D2A-9314-45E6-939C-C6D67529B175}" type="sibTrans" cxnId="{907EDA8C-2993-4C65-89AD-019226100D63}">
      <dgm:prSet/>
      <dgm:spPr/>
      <dgm:t>
        <a:bodyPr/>
        <a:lstStyle/>
        <a:p>
          <a:endParaRPr kumimoji="1" lang="ja-JP" altLang="en-US"/>
        </a:p>
      </dgm:t>
    </dgm:pt>
    <dgm:pt modelId="{94F2567F-3FC6-454C-A273-2879F1F495B5}">
      <dgm:prSet phldrT="[テキスト]"/>
      <dgm:spPr>
        <a:solidFill>
          <a:schemeClr val="accent6">
            <a:lumMod val="75000"/>
          </a:schemeClr>
        </a:solidFill>
      </dgm:spPr>
      <dgm:t>
        <a:bodyPr/>
        <a:lstStyle/>
        <a:p>
          <a:r>
            <a:rPr kumimoji="1" lang="ja-JP" altLang="en-US"/>
            <a:t>連絡</a:t>
          </a:r>
          <a:br>
            <a:rPr kumimoji="1" lang="en-US" altLang="ja-JP"/>
          </a:br>
          <a:r>
            <a:rPr kumimoji="1" lang="ja-JP" altLang="en-US"/>
            <a:t>調整</a:t>
          </a:r>
          <a:br>
            <a:rPr kumimoji="1" lang="en-US" altLang="ja-JP"/>
          </a:br>
          <a:r>
            <a:rPr kumimoji="1" lang="ja-JP" altLang="en-US"/>
            <a:t>（１日）</a:t>
          </a:r>
        </a:p>
      </dgm:t>
    </dgm:pt>
    <dgm:pt modelId="{1E736C70-C8FE-44C2-B3F1-12FE32F55426}" type="parTrans" cxnId="{2E8754AD-4E9F-4C83-9206-28A4C0973391}">
      <dgm:prSet/>
      <dgm:spPr/>
      <dgm:t>
        <a:bodyPr/>
        <a:lstStyle/>
        <a:p>
          <a:endParaRPr kumimoji="1" lang="ja-JP" altLang="en-US"/>
        </a:p>
      </dgm:t>
    </dgm:pt>
    <dgm:pt modelId="{FD8AD8B4-8718-4ED3-8163-73EA76EFCD4B}" type="sibTrans" cxnId="{2E8754AD-4E9F-4C83-9206-28A4C0973391}">
      <dgm:prSet/>
      <dgm:spPr/>
      <dgm:t>
        <a:bodyPr/>
        <a:lstStyle/>
        <a:p>
          <a:endParaRPr kumimoji="1" lang="ja-JP" altLang="en-US"/>
        </a:p>
      </dgm:t>
    </dgm:pt>
    <dgm:pt modelId="{FDBAAD9F-5F5F-4CE7-AF3A-7C4561C60470}">
      <dgm:prSet phldrT="[テキスト]"/>
      <dgm:spPr/>
      <dgm:t>
        <a:bodyPr/>
        <a:lstStyle/>
        <a:p>
          <a:r>
            <a:rPr kumimoji="1" lang="ja-JP" altLang="en-US"/>
            <a:t>株式会社</a:t>
          </a:r>
          <a:r>
            <a:rPr kumimoji="1" lang="en-US" altLang="ja-JP"/>
            <a:t>B</a:t>
          </a:r>
          <a:br>
            <a:rPr kumimoji="1" lang="en-US" altLang="ja-JP"/>
          </a:br>
          <a:r>
            <a:rPr kumimoji="1" lang="en-US" altLang="ja-JP"/>
            <a:t>××</a:t>
          </a:r>
          <a:r>
            <a:rPr kumimoji="1" lang="ja-JP" altLang="en-US"/>
            <a:t>加工</a:t>
          </a:r>
          <a:br>
            <a:rPr kumimoji="1" lang="en-US" altLang="ja-JP"/>
          </a:br>
          <a:r>
            <a:rPr kumimoji="1" lang="ja-JP" altLang="en-US"/>
            <a:t>（３日）</a:t>
          </a:r>
        </a:p>
      </dgm:t>
    </dgm:pt>
    <dgm:pt modelId="{C8B50792-EDB5-4BB7-A8EA-57A7AC663FCA}" type="parTrans" cxnId="{1A00800C-AA96-4893-A980-E964386D4258}">
      <dgm:prSet/>
      <dgm:spPr/>
      <dgm:t>
        <a:bodyPr/>
        <a:lstStyle/>
        <a:p>
          <a:endParaRPr kumimoji="1" lang="ja-JP" altLang="en-US"/>
        </a:p>
      </dgm:t>
    </dgm:pt>
    <dgm:pt modelId="{ACB39F9F-D910-4A4C-8F13-0E3687D10561}" type="sibTrans" cxnId="{1A00800C-AA96-4893-A980-E964386D4258}">
      <dgm:prSet/>
      <dgm:spPr/>
      <dgm:t>
        <a:bodyPr/>
        <a:lstStyle/>
        <a:p>
          <a:endParaRPr kumimoji="1" lang="ja-JP" altLang="en-US"/>
        </a:p>
      </dgm:t>
    </dgm:pt>
    <dgm:pt modelId="{594C6493-B4C0-40C0-A05F-8E3184C939FA}">
      <dgm:prSet phldrT="[テキスト]" custT="1"/>
      <dgm:spPr>
        <a:solidFill>
          <a:schemeClr val="accent6">
            <a:lumMod val="75000"/>
          </a:schemeClr>
        </a:solidFill>
      </dgm:spPr>
      <dgm:t>
        <a:bodyPr/>
        <a:lstStyle/>
        <a:p>
          <a:r>
            <a:rPr kumimoji="1" lang="ja-JP" altLang="en-US" sz="800"/>
            <a:t>連絡</a:t>
          </a:r>
          <a:br>
            <a:rPr kumimoji="1" lang="en-US" altLang="ja-JP" sz="800"/>
          </a:br>
          <a:r>
            <a:rPr kumimoji="1" lang="ja-JP" altLang="en-US" sz="800"/>
            <a:t>調整</a:t>
          </a:r>
          <a:br>
            <a:rPr kumimoji="1" lang="en-US" altLang="ja-JP" sz="800"/>
          </a:br>
          <a:r>
            <a:rPr kumimoji="1" lang="ja-JP" altLang="en-US" sz="800"/>
            <a:t>（１日）</a:t>
          </a:r>
        </a:p>
      </dgm:t>
    </dgm:pt>
    <dgm:pt modelId="{0A8E7AF3-6580-488A-B5F2-2D82332DD350}" type="parTrans" cxnId="{2E651202-4583-487C-920A-D8AC6399F1A7}">
      <dgm:prSet/>
      <dgm:spPr/>
      <dgm:t>
        <a:bodyPr/>
        <a:lstStyle/>
        <a:p>
          <a:endParaRPr kumimoji="1" lang="ja-JP" altLang="en-US"/>
        </a:p>
      </dgm:t>
    </dgm:pt>
    <dgm:pt modelId="{16F0C8A1-DF59-4D45-8170-66C71F2658F6}" type="sibTrans" cxnId="{2E651202-4583-487C-920A-D8AC6399F1A7}">
      <dgm:prSet/>
      <dgm:spPr/>
      <dgm:t>
        <a:bodyPr/>
        <a:lstStyle/>
        <a:p>
          <a:endParaRPr kumimoji="1" lang="ja-JP" altLang="en-US"/>
        </a:p>
      </dgm:t>
    </dgm:pt>
    <dgm:pt modelId="{550656E2-BAC7-43BB-B3B6-04EC94FC8289}">
      <dgm:prSet phldrT="[テキスト]"/>
      <dgm:spPr/>
      <dgm:t>
        <a:bodyPr/>
        <a:lstStyle/>
        <a:p>
          <a:r>
            <a:rPr kumimoji="1" lang="ja-JP" altLang="en-US"/>
            <a:t>株式会社</a:t>
          </a:r>
          <a:r>
            <a:rPr kumimoji="1" lang="en-US" altLang="ja-JP"/>
            <a:t>C</a:t>
          </a:r>
          <a:br>
            <a:rPr kumimoji="1" lang="en-US" altLang="ja-JP"/>
          </a:br>
          <a:r>
            <a:rPr kumimoji="1" lang="ja-JP" altLang="en-US"/>
            <a:t>△△加工</a:t>
          </a:r>
          <a:br>
            <a:rPr kumimoji="1" lang="en-US" altLang="ja-JP"/>
          </a:br>
          <a:r>
            <a:rPr kumimoji="1" lang="ja-JP" altLang="en-US"/>
            <a:t>（３日）</a:t>
          </a:r>
        </a:p>
      </dgm:t>
    </dgm:pt>
    <dgm:pt modelId="{D958C4B1-945C-4808-8B07-AAD0A5198859}" type="parTrans" cxnId="{DD0E170F-45E3-4E29-993D-CE7B98DC378C}">
      <dgm:prSet/>
      <dgm:spPr/>
      <dgm:t>
        <a:bodyPr/>
        <a:lstStyle/>
        <a:p>
          <a:endParaRPr kumimoji="1" lang="ja-JP" altLang="en-US"/>
        </a:p>
      </dgm:t>
    </dgm:pt>
    <dgm:pt modelId="{BE922018-89D5-491F-87E0-96B9DDDA20D3}" type="sibTrans" cxnId="{DD0E170F-45E3-4E29-993D-CE7B98DC378C}">
      <dgm:prSet/>
      <dgm:spPr/>
      <dgm:t>
        <a:bodyPr/>
        <a:lstStyle/>
        <a:p>
          <a:endParaRPr kumimoji="1" lang="ja-JP" altLang="en-US"/>
        </a:p>
      </dgm:t>
    </dgm:pt>
    <dgm:pt modelId="{7311E338-7ACE-4B46-BDF8-7703C637B362}">
      <dgm:prSet phldrT="[テキスト]"/>
      <dgm:spPr/>
      <dgm:t>
        <a:bodyPr/>
        <a:lstStyle/>
        <a:p>
          <a:r>
            <a:rPr kumimoji="1" lang="ja-JP" altLang="en-US"/>
            <a:t>株式会社</a:t>
          </a:r>
          <a:r>
            <a:rPr kumimoji="1" lang="en-US" altLang="ja-JP"/>
            <a:t>D</a:t>
          </a:r>
          <a:br>
            <a:rPr kumimoji="1" lang="en-US" altLang="ja-JP"/>
          </a:br>
          <a:r>
            <a:rPr kumimoji="1" lang="ja-JP" altLang="en-US"/>
            <a:t>◇◇加工</a:t>
          </a:r>
          <a:br>
            <a:rPr kumimoji="1" lang="en-US" altLang="ja-JP"/>
          </a:br>
          <a:r>
            <a:rPr kumimoji="1" lang="ja-JP" altLang="en-US"/>
            <a:t>（１日）</a:t>
          </a:r>
          <a:endParaRPr kumimoji="1" lang="en-US" altLang="ja-JP"/>
        </a:p>
        <a:p>
          <a:r>
            <a:rPr kumimoji="1" lang="ja-JP" altLang="en-US"/>
            <a:t>出荷</a:t>
          </a:r>
        </a:p>
      </dgm:t>
    </dgm:pt>
    <dgm:pt modelId="{11C25B44-11CA-4E07-8D26-836FD94326DA}" type="parTrans" cxnId="{F30FEF07-5799-4AD0-BE81-506A03CBFF9A}">
      <dgm:prSet/>
      <dgm:spPr/>
      <dgm:t>
        <a:bodyPr/>
        <a:lstStyle/>
        <a:p>
          <a:endParaRPr kumimoji="1" lang="ja-JP" altLang="en-US"/>
        </a:p>
      </dgm:t>
    </dgm:pt>
    <dgm:pt modelId="{90BEBB25-16A2-4724-B656-E56BAA85B195}" type="sibTrans" cxnId="{F30FEF07-5799-4AD0-BE81-506A03CBFF9A}">
      <dgm:prSet/>
      <dgm:spPr/>
      <dgm:t>
        <a:bodyPr/>
        <a:lstStyle/>
        <a:p>
          <a:endParaRPr kumimoji="1" lang="ja-JP" altLang="en-US"/>
        </a:p>
      </dgm:t>
    </dgm:pt>
    <dgm:pt modelId="{8146AFA1-ECE1-47D9-BAC6-03AE8C4BF35C}" type="pres">
      <dgm:prSet presAssocID="{FC3D426D-0173-442B-966B-2C4CFCDCF4EC}" presName="CompostProcess" presStyleCnt="0">
        <dgm:presLayoutVars>
          <dgm:dir/>
          <dgm:resizeHandles val="exact"/>
        </dgm:presLayoutVars>
      </dgm:prSet>
      <dgm:spPr/>
    </dgm:pt>
    <dgm:pt modelId="{67E7B27F-58B3-4DE3-9E2F-E1E037813956}" type="pres">
      <dgm:prSet presAssocID="{FC3D426D-0173-442B-966B-2C4CFCDCF4EC}" presName="arrow" presStyleLbl="bgShp" presStyleIdx="0" presStyleCnt="1"/>
      <dgm:spPr/>
    </dgm:pt>
    <dgm:pt modelId="{360C9A86-ECB6-41E1-BD6C-0E2BA5540328}" type="pres">
      <dgm:prSet presAssocID="{FC3D426D-0173-442B-966B-2C4CFCDCF4EC}" presName="linearProcess" presStyleCnt="0"/>
      <dgm:spPr/>
    </dgm:pt>
    <dgm:pt modelId="{6E2A286E-A20D-4BC8-8336-C612DB7A9753}" type="pres">
      <dgm:prSet presAssocID="{9C120202-C423-49A8-8A89-732776DEB1F3}" presName="textNode" presStyleLbl="node1" presStyleIdx="0" presStyleCnt="7" custScaleX="62977">
        <dgm:presLayoutVars>
          <dgm:bulletEnabled val="1"/>
        </dgm:presLayoutVars>
      </dgm:prSet>
      <dgm:spPr/>
    </dgm:pt>
    <dgm:pt modelId="{ACBC263F-66BB-4C66-99E3-6C0F44DCA2A7}" type="pres">
      <dgm:prSet presAssocID="{FA71AAB1-74C3-493A-A695-E3BB4302EC8D}" presName="sibTrans" presStyleCnt="0"/>
      <dgm:spPr/>
    </dgm:pt>
    <dgm:pt modelId="{204E3D2B-DCB7-4CEC-A437-5027BE43E05B}" type="pres">
      <dgm:prSet presAssocID="{8A99550B-426D-4123-81C0-4C4F2CC1BDE8}" presName="textNode" presStyleLbl="node1" presStyleIdx="1" presStyleCnt="7" custScaleX="51221">
        <dgm:presLayoutVars>
          <dgm:bulletEnabled val="1"/>
        </dgm:presLayoutVars>
      </dgm:prSet>
      <dgm:spPr/>
    </dgm:pt>
    <dgm:pt modelId="{FCC3B968-EF21-4445-8514-6B51E686E1DF}" type="pres">
      <dgm:prSet presAssocID="{F1972D2A-9314-45E6-939C-C6D67529B175}" presName="sibTrans" presStyleCnt="0"/>
      <dgm:spPr/>
    </dgm:pt>
    <dgm:pt modelId="{A6004AA8-96A8-4582-8E88-7EE3A246AF1C}" type="pres">
      <dgm:prSet presAssocID="{FDBAAD9F-5F5F-4CE7-AF3A-7C4561C60470}" presName="textNode" presStyleLbl="node1" presStyleIdx="2" presStyleCnt="7" custScaleX="136301">
        <dgm:presLayoutVars>
          <dgm:bulletEnabled val="1"/>
        </dgm:presLayoutVars>
      </dgm:prSet>
      <dgm:spPr/>
    </dgm:pt>
    <dgm:pt modelId="{14373FDA-4BFF-4D7C-A845-1F2680B95A80}" type="pres">
      <dgm:prSet presAssocID="{ACB39F9F-D910-4A4C-8F13-0E3687D10561}" presName="sibTrans" presStyleCnt="0"/>
      <dgm:spPr/>
    </dgm:pt>
    <dgm:pt modelId="{F8545C1D-7855-4BCC-BE09-829276571E8E}" type="pres">
      <dgm:prSet presAssocID="{594C6493-B4C0-40C0-A05F-8E3184C939FA}" presName="textNode" presStyleLbl="node1" presStyleIdx="3" presStyleCnt="7" custScaleX="47856">
        <dgm:presLayoutVars>
          <dgm:bulletEnabled val="1"/>
        </dgm:presLayoutVars>
      </dgm:prSet>
      <dgm:spPr/>
    </dgm:pt>
    <dgm:pt modelId="{BF21A647-3B44-4A08-BF29-3BCFE63CE01C}" type="pres">
      <dgm:prSet presAssocID="{16F0C8A1-DF59-4D45-8170-66C71F2658F6}" presName="sibTrans" presStyleCnt="0"/>
      <dgm:spPr/>
    </dgm:pt>
    <dgm:pt modelId="{3FA85755-BF02-4320-968A-6FC5AEE6DDA5}" type="pres">
      <dgm:prSet presAssocID="{550656E2-BAC7-43BB-B3B6-04EC94FC8289}" presName="textNode" presStyleLbl="node1" presStyleIdx="4" presStyleCnt="7" custScaleX="121212">
        <dgm:presLayoutVars>
          <dgm:bulletEnabled val="1"/>
        </dgm:presLayoutVars>
      </dgm:prSet>
      <dgm:spPr/>
    </dgm:pt>
    <dgm:pt modelId="{A4D209A8-B224-432A-B9D6-A4CC526EC0E4}" type="pres">
      <dgm:prSet presAssocID="{BE922018-89D5-491F-87E0-96B9DDDA20D3}" presName="sibTrans" presStyleCnt="0"/>
      <dgm:spPr/>
    </dgm:pt>
    <dgm:pt modelId="{8D07C701-CC32-4F2E-B194-8932F3296D70}" type="pres">
      <dgm:prSet presAssocID="{94F2567F-3FC6-454C-A273-2879F1F495B5}" presName="textNode" presStyleLbl="node1" presStyleIdx="5" presStyleCnt="7" custScaleX="50900">
        <dgm:presLayoutVars>
          <dgm:bulletEnabled val="1"/>
        </dgm:presLayoutVars>
      </dgm:prSet>
      <dgm:spPr/>
    </dgm:pt>
    <dgm:pt modelId="{FF7581A8-0BEB-4B48-B626-5C6CF6431301}" type="pres">
      <dgm:prSet presAssocID="{FD8AD8B4-8718-4ED3-8163-73EA76EFCD4B}" presName="sibTrans" presStyleCnt="0"/>
      <dgm:spPr/>
    </dgm:pt>
    <dgm:pt modelId="{6CCAC51D-CD84-4681-A373-F86027086F0C}" type="pres">
      <dgm:prSet presAssocID="{7311E338-7ACE-4B46-BDF8-7703C637B362}" presName="textNode" presStyleLbl="node1" presStyleIdx="6" presStyleCnt="7" custScaleX="58993">
        <dgm:presLayoutVars>
          <dgm:bulletEnabled val="1"/>
        </dgm:presLayoutVars>
      </dgm:prSet>
      <dgm:spPr/>
    </dgm:pt>
  </dgm:ptLst>
  <dgm:cxnLst>
    <dgm:cxn modelId="{2E651202-4583-487C-920A-D8AC6399F1A7}" srcId="{FC3D426D-0173-442B-966B-2C4CFCDCF4EC}" destId="{594C6493-B4C0-40C0-A05F-8E3184C939FA}" srcOrd="3" destOrd="0" parTransId="{0A8E7AF3-6580-488A-B5F2-2D82332DD350}" sibTransId="{16F0C8A1-DF59-4D45-8170-66C71F2658F6}"/>
    <dgm:cxn modelId="{8D611D05-87B9-45C0-A804-9F2FA6028C80}" type="presOf" srcId="{7311E338-7ACE-4B46-BDF8-7703C637B362}" destId="{6CCAC51D-CD84-4681-A373-F86027086F0C}" srcOrd="0" destOrd="0" presId="urn:microsoft.com/office/officeart/2005/8/layout/hProcess9"/>
    <dgm:cxn modelId="{F30FEF07-5799-4AD0-BE81-506A03CBFF9A}" srcId="{FC3D426D-0173-442B-966B-2C4CFCDCF4EC}" destId="{7311E338-7ACE-4B46-BDF8-7703C637B362}" srcOrd="6" destOrd="0" parTransId="{11C25B44-11CA-4E07-8D26-836FD94326DA}" sibTransId="{90BEBB25-16A2-4724-B656-E56BAA85B195}"/>
    <dgm:cxn modelId="{3EBC2B0B-0D93-4385-9A60-3DC662BC3346}" type="presOf" srcId="{594C6493-B4C0-40C0-A05F-8E3184C939FA}" destId="{F8545C1D-7855-4BCC-BE09-829276571E8E}" srcOrd="0" destOrd="0" presId="urn:microsoft.com/office/officeart/2005/8/layout/hProcess9"/>
    <dgm:cxn modelId="{1A00800C-AA96-4893-A980-E964386D4258}" srcId="{FC3D426D-0173-442B-966B-2C4CFCDCF4EC}" destId="{FDBAAD9F-5F5F-4CE7-AF3A-7C4561C60470}" srcOrd="2" destOrd="0" parTransId="{C8B50792-EDB5-4BB7-A8EA-57A7AC663FCA}" sibTransId="{ACB39F9F-D910-4A4C-8F13-0E3687D10561}"/>
    <dgm:cxn modelId="{DD0E170F-45E3-4E29-993D-CE7B98DC378C}" srcId="{FC3D426D-0173-442B-966B-2C4CFCDCF4EC}" destId="{550656E2-BAC7-43BB-B3B6-04EC94FC8289}" srcOrd="4" destOrd="0" parTransId="{D958C4B1-945C-4808-8B07-AAD0A5198859}" sibTransId="{BE922018-89D5-491F-87E0-96B9DDDA20D3}"/>
    <dgm:cxn modelId="{BCCF2F31-503E-4C21-B569-0222055FC4F7}" type="presOf" srcId="{FDBAAD9F-5F5F-4CE7-AF3A-7C4561C60470}" destId="{A6004AA8-96A8-4582-8E88-7EE3A246AF1C}" srcOrd="0" destOrd="0" presId="urn:microsoft.com/office/officeart/2005/8/layout/hProcess9"/>
    <dgm:cxn modelId="{00410633-96B2-4C40-B40D-FBD6743DFD85}" type="presOf" srcId="{94F2567F-3FC6-454C-A273-2879F1F495B5}" destId="{8D07C701-CC32-4F2E-B194-8932F3296D70}" srcOrd="0" destOrd="0" presId="urn:microsoft.com/office/officeart/2005/8/layout/hProcess9"/>
    <dgm:cxn modelId="{907EDA8C-2993-4C65-89AD-019226100D63}" srcId="{FC3D426D-0173-442B-966B-2C4CFCDCF4EC}" destId="{8A99550B-426D-4123-81C0-4C4F2CC1BDE8}" srcOrd="1" destOrd="0" parTransId="{6C63D437-9DE0-46D2-B900-CB9FBF5C545C}" sibTransId="{F1972D2A-9314-45E6-939C-C6D67529B175}"/>
    <dgm:cxn modelId="{A1135A97-4DF3-49D4-A131-86542C6882A5}" type="presOf" srcId="{9C120202-C423-49A8-8A89-732776DEB1F3}" destId="{6E2A286E-A20D-4BC8-8336-C612DB7A9753}" srcOrd="0" destOrd="0" presId="urn:microsoft.com/office/officeart/2005/8/layout/hProcess9"/>
    <dgm:cxn modelId="{008A3B9E-0A60-4FE0-B8C9-680CB4295193}" type="presOf" srcId="{FC3D426D-0173-442B-966B-2C4CFCDCF4EC}" destId="{8146AFA1-ECE1-47D9-BAC6-03AE8C4BF35C}" srcOrd="0" destOrd="0" presId="urn:microsoft.com/office/officeart/2005/8/layout/hProcess9"/>
    <dgm:cxn modelId="{2E8754AD-4E9F-4C83-9206-28A4C0973391}" srcId="{FC3D426D-0173-442B-966B-2C4CFCDCF4EC}" destId="{94F2567F-3FC6-454C-A273-2879F1F495B5}" srcOrd="5" destOrd="0" parTransId="{1E736C70-C8FE-44C2-B3F1-12FE32F55426}" sibTransId="{FD8AD8B4-8718-4ED3-8163-73EA76EFCD4B}"/>
    <dgm:cxn modelId="{FFC7A7B0-A150-4F26-83E9-F6A25E009029}" type="presOf" srcId="{8A99550B-426D-4123-81C0-4C4F2CC1BDE8}" destId="{204E3D2B-DCB7-4CEC-A437-5027BE43E05B}" srcOrd="0" destOrd="0" presId="urn:microsoft.com/office/officeart/2005/8/layout/hProcess9"/>
    <dgm:cxn modelId="{98BE81C3-9F34-4789-948E-0640CB5D64F4}" srcId="{FC3D426D-0173-442B-966B-2C4CFCDCF4EC}" destId="{9C120202-C423-49A8-8A89-732776DEB1F3}" srcOrd="0" destOrd="0" parTransId="{7995B206-EA6D-4581-8585-48F00AF733E6}" sibTransId="{FA71AAB1-74C3-493A-A695-E3BB4302EC8D}"/>
    <dgm:cxn modelId="{184F41FC-4C64-4140-9015-38C330186529}" type="presOf" srcId="{550656E2-BAC7-43BB-B3B6-04EC94FC8289}" destId="{3FA85755-BF02-4320-968A-6FC5AEE6DDA5}" srcOrd="0" destOrd="0" presId="urn:microsoft.com/office/officeart/2005/8/layout/hProcess9"/>
    <dgm:cxn modelId="{BA765082-68E7-4437-A89D-D0FC8F358D6E}" type="presParOf" srcId="{8146AFA1-ECE1-47D9-BAC6-03AE8C4BF35C}" destId="{67E7B27F-58B3-4DE3-9E2F-E1E037813956}" srcOrd="0" destOrd="0" presId="urn:microsoft.com/office/officeart/2005/8/layout/hProcess9"/>
    <dgm:cxn modelId="{5172F46B-FEE5-469F-A3D4-15304480AF7E}" type="presParOf" srcId="{8146AFA1-ECE1-47D9-BAC6-03AE8C4BF35C}" destId="{360C9A86-ECB6-41E1-BD6C-0E2BA5540328}" srcOrd="1" destOrd="0" presId="urn:microsoft.com/office/officeart/2005/8/layout/hProcess9"/>
    <dgm:cxn modelId="{995F4FD4-C393-4852-8E91-543298919581}" type="presParOf" srcId="{360C9A86-ECB6-41E1-BD6C-0E2BA5540328}" destId="{6E2A286E-A20D-4BC8-8336-C612DB7A9753}" srcOrd="0" destOrd="0" presId="urn:microsoft.com/office/officeart/2005/8/layout/hProcess9"/>
    <dgm:cxn modelId="{7D544C22-2322-4CEC-8B40-81645CE555B0}" type="presParOf" srcId="{360C9A86-ECB6-41E1-BD6C-0E2BA5540328}" destId="{ACBC263F-66BB-4C66-99E3-6C0F44DCA2A7}" srcOrd="1" destOrd="0" presId="urn:microsoft.com/office/officeart/2005/8/layout/hProcess9"/>
    <dgm:cxn modelId="{74E89C7F-75E4-4160-8DAF-AD0C9CCDDE9D}" type="presParOf" srcId="{360C9A86-ECB6-41E1-BD6C-0E2BA5540328}" destId="{204E3D2B-DCB7-4CEC-A437-5027BE43E05B}" srcOrd="2" destOrd="0" presId="urn:microsoft.com/office/officeart/2005/8/layout/hProcess9"/>
    <dgm:cxn modelId="{6514E82F-0F91-4A40-AE48-F71A160FC8C9}" type="presParOf" srcId="{360C9A86-ECB6-41E1-BD6C-0E2BA5540328}" destId="{FCC3B968-EF21-4445-8514-6B51E686E1DF}" srcOrd="3" destOrd="0" presId="urn:microsoft.com/office/officeart/2005/8/layout/hProcess9"/>
    <dgm:cxn modelId="{04E19D51-74BA-41EC-9756-CE05E4ED791A}" type="presParOf" srcId="{360C9A86-ECB6-41E1-BD6C-0E2BA5540328}" destId="{A6004AA8-96A8-4582-8E88-7EE3A246AF1C}" srcOrd="4" destOrd="0" presId="urn:microsoft.com/office/officeart/2005/8/layout/hProcess9"/>
    <dgm:cxn modelId="{819B531D-6705-43E3-B3A9-A7BFAE934B83}" type="presParOf" srcId="{360C9A86-ECB6-41E1-BD6C-0E2BA5540328}" destId="{14373FDA-4BFF-4D7C-A845-1F2680B95A80}" srcOrd="5" destOrd="0" presId="urn:microsoft.com/office/officeart/2005/8/layout/hProcess9"/>
    <dgm:cxn modelId="{BCE98E68-654A-4987-BA93-2BD2B2D6D8C5}" type="presParOf" srcId="{360C9A86-ECB6-41E1-BD6C-0E2BA5540328}" destId="{F8545C1D-7855-4BCC-BE09-829276571E8E}" srcOrd="6" destOrd="0" presId="urn:microsoft.com/office/officeart/2005/8/layout/hProcess9"/>
    <dgm:cxn modelId="{B92B2245-1171-47CB-8AC5-E954ADF5396B}" type="presParOf" srcId="{360C9A86-ECB6-41E1-BD6C-0E2BA5540328}" destId="{BF21A647-3B44-4A08-BF29-3BCFE63CE01C}" srcOrd="7" destOrd="0" presId="urn:microsoft.com/office/officeart/2005/8/layout/hProcess9"/>
    <dgm:cxn modelId="{32348198-6077-4812-BDA1-F32E6FB347D8}" type="presParOf" srcId="{360C9A86-ECB6-41E1-BD6C-0E2BA5540328}" destId="{3FA85755-BF02-4320-968A-6FC5AEE6DDA5}" srcOrd="8" destOrd="0" presId="urn:microsoft.com/office/officeart/2005/8/layout/hProcess9"/>
    <dgm:cxn modelId="{33D1BF34-3580-476F-8D2B-7258D72D3A87}" type="presParOf" srcId="{360C9A86-ECB6-41E1-BD6C-0E2BA5540328}" destId="{A4D209A8-B224-432A-B9D6-A4CC526EC0E4}" srcOrd="9" destOrd="0" presId="urn:microsoft.com/office/officeart/2005/8/layout/hProcess9"/>
    <dgm:cxn modelId="{502964EC-B681-49D8-AD83-1A98719F10F7}" type="presParOf" srcId="{360C9A86-ECB6-41E1-BD6C-0E2BA5540328}" destId="{8D07C701-CC32-4F2E-B194-8932F3296D70}" srcOrd="10" destOrd="0" presId="urn:microsoft.com/office/officeart/2005/8/layout/hProcess9"/>
    <dgm:cxn modelId="{27F5FB0B-9FD9-4905-8E7E-2B1A60EEE002}" type="presParOf" srcId="{360C9A86-ECB6-41E1-BD6C-0E2BA5540328}" destId="{FF7581A8-0BEB-4B48-B626-5C6CF6431301}" srcOrd="11" destOrd="0" presId="urn:microsoft.com/office/officeart/2005/8/layout/hProcess9"/>
    <dgm:cxn modelId="{B0A42724-F3C3-493E-AF8C-71E6911C9031}" type="presParOf" srcId="{360C9A86-ECB6-41E1-BD6C-0E2BA5540328}" destId="{6CCAC51D-CD84-4681-A373-F86027086F0C}" srcOrd="12" destOrd="0" presId="urn:microsoft.com/office/officeart/2005/8/layout/hProcess9"/>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7E7B27F-58B3-4DE3-9E2F-E1E037813956}">
      <dsp:nvSpPr>
        <dsp:cNvPr id="0" name=""/>
        <dsp:cNvSpPr/>
      </dsp:nvSpPr>
      <dsp:spPr>
        <a:xfrm>
          <a:off x="497204" y="0"/>
          <a:ext cx="5634990" cy="2314575"/>
        </a:xfrm>
        <a:prstGeom prst="rightArrow">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6E2A286E-A20D-4BC8-8336-C612DB7A9753}">
      <dsp:nvSpPr>
        <dsp:cNvPr id="0" name=""/>
        <dsp:cNvSpPr/>
      </dsp:nvSpPr>
      <dsp:spPr>
        <a:xfrm>
          <a:off x="3727" y="694372"/>
          <a:ext cx="735878" cy="925830"/>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kumimoji="1" lang="ja-JP" altLang="en-US" sz="900" kern="1200"/>
            <a:t>株式会社</a:t>
          </a:r>
          <a:r>
            <a:rPr kumimoji="1" lang="en-US" altLang="ja-JP" sz="900" kern="1200"/>
            <a:t>A</a:t>
          </a:r>
          <a:r>
            <a:rPr kumimoji="1" lang="ja-JP" altLang="en-US" sz="900" kern="1200"/>
            <a:t>　</a:t>
          </a:r>
          <a:br>
            <a:rPr kumimoji="1" lang="en-US" altLang="ja-JP" sz="900" kern="1200"/>
          </a:br>
          <a:r>
            <a:rPr kumimoji="1" lang="ja-JP" altLang="en-US" sz="900" kern="1200"/>
            <a:t>〇〇加工</a:t>
          </a:r>
          <a:br>
            <a:rPr kumimoji="1" lang="en-US" altLang="ja-JP" sz="900" kern="1200"/>
          </a:br>
          <a:r>
            <a:rPr kumimoji="1" lang="ja-JP" altLang="en-US" sz="900" kern="1200"/>
            <a:t>（２日）</a:t>
          </a:r>
        </a:p>
      </dsp:txBody>
      <dsp:txXfrm>
        <a:off x="39650" y="730295"/>
        <a:ext cx="664032" cy="853984"/>
      </dsp:txXfrm>
    </dsp:sp>
    <dsp:sp modelId="{204E3D2B-DCB7-4CEC-A437-5027BE43E05B}">
      <dsp:nvSpPr>
        <dsp:cNvPr id="0" name=""/>
        <dsp:cNvSpPr/>
      </dsp:nvSpPr>
      <dsp:spPr>
        <a:xfrm>
          <a:off x="812150" y="694372"/>
          <a:ext cx="598511" cy="925830"/>
        </a:xfrm>
        <a:prstGeom prst="roundRect">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kumimoji="1" lang="ja-JP" altLang="en-US" sz="900" kern="1200"/>
            <a:t>連絡</a:t>
          </a:r>
          <a:br>
            <a:rPr kumimoji="1" lang="en-US" altLang="ja-JP" sz="900" kern="1200"/>
          </a:br>
          <a:r>
            <a:rPr kumimoji="1" lang="ja-JP" altLang="en-US" sz="900" kern="1200"/>
            <a:t>調整</a:t>
          </a:r>
          <a:br>
            <a:rPr kumimoji="1" lang="en-US" altLang="ja-JP" sz="900" kern="1200"/>
          </a:br>
          <a:r>
            <a:rPr kumimoji="1" lang="ja-JP" altLang="en-US" sz="900" kern="1200"/>
            <a:t>（１日）</a:t>
          </a:r>
        </a:p>
      </dsp:txBody>
      <dsp:txXfrm>
        <a:off x="841367" y="723589"/>
        <a:ext cx="540077" cy="867396"/>
      </dsp:txXfrm>
    </dsp:sp>
    <dsp:sp modelId="{A6004AA8-96A8-4582-8E88-7EE3A246AF1C}">
      <dsp:nvSpPr>
        <dsp:cNvPr id="0" name=""/>
        <dsp:cNvSpPr/>
      </dsp:nvSpPr>
      <dsp:spPr>
        <a:xfrm>
          <a:off x="1483207" y="694372"/>
          <a:ext cx="1592660" cy="925830"/>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kumimoji="1" lang="ja-JP" altLang="en-US" sz="900" kern="1200"/>
            <a:t>株式会社</a:t>
          </a:r>
          <a:r>
            <a:rPr kumimoji="1" lang="en-US" altLang="ja-JP" sz="900" kern="1200"/>
            <a:t>B</a:t>
          </a:r>
          <a:br>
            <a:rPr kumimoji="1" lang="en-US" altLang="ja-JP" sz="900" kern="1200"/>
          </a:br>
          <a:r>
            <a:rPr kumimoji="1" lang="en-US" altLang="ja-JP" sz="900" kern="1200"/>
            <a:t>××</a:t>
          </a:r>
          <a:r>
            <a:rPr kumimoji="1" lang="ja-JP" altLang="en-US" sz="900" kern="1200"/>
            <a:t>加工</a:t>
          </a:r>
          <a:br>
            <a:rPr kumimoji="1" lang="en-US" altLang="ja-JP" sz="900" kern="1200"/>
          </a:br>
          <a:r>
            <a:rPr kumimoji="1" lang="ja-JP" altLang="en-US" sz="900" kern="1200"/>
            <a:t>（３日）</a:t>
          </a:r>
        </a:p>
      </dsp:txBody>
      <dsp:txXfrm>
        <a:off x="1528402" y="739567"/>
        <a:ext cx="1502270" cy="835440"/>
      </dsp:txXfrm>
    </dsp:sp>
    <dsp:sp modelId="{F8545C1D-7855-4BCC-BE09-829276571E8E}">
      <dsp:nvSpPr>
        <dsp:cNvPr id="0" name=""/>
        <dsp:cNvSpPr/>
      </dsp:nvSpPr>
      <dsp:spPr>
        <a:xfrm>
          <a:off x="3148412" y="694372"/>
          <a:ext cx="559191" cy="925830"/>
        </a:xfrm>
        <a:prstGeom prst="roundRect">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kumimoji="1" lang="ja-JP" altLang="en-US" sz="800" kern="1200"/>
            <a:t>連絡</a:t>
          </a:r>
          <a:br>
            <a:rPr kumimoji="1" lang="en-US" altLang="ja-JP" sz="800" kern="1200"/>
          </a:br>
          <a:r>
            <a:rPr kumimoji="1" lang="ja-JP" altLang="en-US" sz="800" kern="1200"/>
            <a:t>調整</a:t>
          </a:r>
          <a:br>
            <a:rPr kumimoji="1" lang="en-US" altLang="ja-JP" sz="800" kern="1200"/>
          </a:br>
          <a:r>
            <a:rPr kumimoji="1" lang="ja-JP" altLang="en-US" sz="800" kern="1200"/>
            <a:t>（１日）</a:t>
          </a:r>
        </a:p>
      </dsp:txBody>
      <dsp:txXfrm>
        <a:off x="3175709" y="721669"/>
        <a:ext cx="504597" cy="871236"/>
      </dsp:txXfrm>
    </dsp:sp>
    <dsp:sp modelId="{3FA85755-BF02-4320-968A-6FC5AEE6DDA5}">
      <dsp:nvSpPr>
        <dsp:cNvPr id="0" name=""/>
        <dsp:cNvSpPr/>
      </dsp:nvSpPr>
      <dsp:spPr>
        <a:xfrm>
          <a:off x="3780149" y="694372"/>
          <a:ext cx="1416347" cy="925830"/>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kumimoji="1" lang="ja-JP" altLang="en-US" sz="900" kern="1200"/>
            <a:t>株式会社</a:t>
          </a:r>
          <a:r>
            <a:rPr kumimoji="1" lang="en-US" altLang="ja-JP" sz="900" kern="1200"/>
            <a:t>C</a:t>
          </a:r>
          <a:br>
            <a:rPr kumimoji="1" lang="en-US" altLang="ja-JP" sz="900" kern="1200"/>
          </a:br>
          <a:r>
            <a:rPr kumimoji="1" lang="ja-JP" altLang="en-US" sz="900" kern="1200"/>
            <a:t>△△加工</a:t>
          </a:r>
          <a:br>
            <a:rPr kumimoji="1" lang="en-US" altLang="ja-JP" sz="900" kern="1200"/>
          </a:br>
          <a:r>
            <a:rPr kumimoji="1" lang="ja-JP" altLang="en-US" sz="900" kern="1200"/>
            <a:t>（３日）</a:t>
          </a:r>
        </a:p>
      </dsp:txBody>
      <dsp:txXfrm>
        <a:off x="3825344" y="739567"/>
        <a:ext cx="1325957" cy="835440"/>
      </dsp:txXfrm>
    </dsp:sp>
    <dsp:sp modelId="{8D07C701-CC32-4F2E-B194-8932F3296D70}">
      <dsp:nvSpPr>
        <dsp:cNvPr id="0" name=""/>
        <dsp:cNvSpPr/>
      </dsp:nvSpPr>
      <dsp:spPr>
        <a:xfrm>
          <a:off x="5269041" y="694372"/>
          <a:ext cx="594760" cy="925830"/>
        </a:xfrm>
        <a:prstGeom prst="roundRect">
          <a:avLst/>
        </a:prstGeom>
        <a:solidFill>
          <a:schemeClr val="accent6">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kumimoji="1" lang="ja-JP" altLang="en-US" sz="900" kern="1200"/>
            <a:t>連絡</a:t>
          </a:r>
          <a:br>
            <a:rPr kumimoji="1" lang="en-US" altLang="ja-JP" sz="900" kern="1200"/>
          </a:br>
          <a:r>
            <a:rPr kumimoji="1" lang="ja-JP" altLang="en-US" sz="900" kern="1200"/>
            <a:t>調整</a:t>
          </a:r>
          <a:br>
            <a:rPr kumimoji="1" lang="en-US" altLang="ja-JP" sz="900" kern="1200"/>
          </a:br>
          <a:r>
            <a:rPr kumimoji="1" lang="ja-JP" altLang="en-US" sz="900" kern="1200"/>
            <a:t>（１日）</a:t>
          </a:r>
        </a:p>
      </dsp:txBody>
      <dsp:txXfrm>
        <a:off x="5298075" y="723406"/>
        <a:ext cx="536692" cy="867762"/>
      </dsp:txXfrm>
    </dsp:sp>
    <dsp:sp modelId="{6CCAC51D-CD84-4681-A373-F86027086F0C}">
      <dsp:nvSpPr>
        <dsp:cNvPr id="0" name=""/>
        <dsp:cNvSpPr/>
      </dsp:nvSpPr>
      <dsp:spPr>
        <a:xfrm>
          <a:off x="5936346" y="694372"/>
          <a:ext cx="689325" cy="925830"/>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kumimoji="1" lang="ja-JP" altLang="en-US" sz="900" kern="1200"/>
            <a:t>株式会社</a:t>
          </a:r>
          <a:r>
            <a:rPr kumimoji="1" lang="en-US" altLang="ja-JP" sz="900" kern="1200"/>
            <a:t>D</a:t>
          </a:r>
          <a:br>
            <a:rPr kumimoji="1" lang="en-US" altLang="ja-JP" sz="900" kern="1200"/>
          </a:br>
          <a:r>
            <a:rPr kumimoji="1" lang="ja-JP" altLang="en-US" sz="900" kern="1200"/>
            <a:t>◇◇加工</a:t>
          </a:r>
          <a:br>
            <a:rPr kumimoji="1" lang="en-US" altLang="ja-JP" sz="900" kern="1200"/>
          </a:br>
          <a:r>
            <a:rPr kumimoji="1" lang="ja-JP" altLang="en-US" sz="900" kern="1200"/>
            <a:t>（１日）</a:t>
          </a:r>
          <a:endParaRPr kumimoji="1" lang="en-US" altLang="ja-JP" sz="900" kern="1200"/>
        </a:p>
        <a:p>
          <a:pPr marL="0" lvl="0" indent="0" algn="ctr" defTabSz="400050">
            <a:lnSpc>
              <a:spcPct val="90000"/>
            </a:lnSpc>
            <a:spcBef>
              <a:spcPct val="0"/>
            </a:spcBef>
            <a:spcAft>
              <a:spcPct val="35000"/>
            </a:spcAft>
            <a:buNone/>
          </a:pPr>
          <a:r>
            <a:rPr kumimoji="1" lang="ja-JP" altLang="en-US" sz="900" kern="1200"/>
            <a:t>出荷</a:t>
          </a:r>
        </a:p>
      </dsp:txBody>
      <dsp:txXfrm>
        <a:off x="5969996" y="728022"/>
        <a:ext cx="622025" cy="858530"/>
      </dsp:txXfrm>
    </dsp:sp>
  </dsp:spTree>
</dsp:drawing>
</file>

<file path=xl/diagrams/layout1.xml><?xml version="1.0" encoding="utf-8"?>
<dgm:layoutDef xmlns:dgm="http://schemas.openxmlformats.org/drawingml/2006/diagram" xmlns:a="http://schemas.openxmlformats.org/drawingml/2006/main" uniqueId="urn:microsoft.com/office/officeart/2005/8/layout/hProcess9">
  <dgm:title val=""/>
  <dgm:desc val=""/>
  <dgm:catLst>
    <dgm:cat type="process" pri="5000"/>
    <dgm:cat type="convert" pri="1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tProcess">
    <dgm:varLst>
      <dgm:dir/>
      <dgm:resizeHandles val="exact"/>
    </dgm:varLst>
    <dgm:alg type="composite">
      <dgm:param type="horzAlign" val="ctr"/>
      <dgm:param type="vertAlign" val="mid"/>
    </dgm:alg>
    <dgm:shape xmlns:r="http://schemas.openxmlformats.org/officeDocument/2006/relationships" r:blip="">
      <dgm:adjLst/>
    </dgm:shape>
    <dgm:presOf/>
    <dgm:constrLst>
      <dgm:constr type="w" for="ch" forName="arrow" refType="w" fact="0.85"/>
      <dgm:constr type="h" for="ch" forName="arrow" refType="h"/>
      <dgm:constr type="ctrX" for="ch" forName="arrow" refType="w" fact="0.5"/>
      <dgm:constr type="ctrY" for="ch" forName="arrow" refType="h" fact="0.5"/>
      <dgm:constr type="w" for="ch" forName="linearProcess" refType="w"/>
      <dgm:constr type="h" for="ch" forName="linearProcess" refType="h" fact="0.4"/>
      <dgm:constr type="ctrX" for="ch" forName="linearProcess" refType="w" fact="0.5"/>
      <dgm:constr type="ctrY" for="ch" forName="linearProcess" refType="h" fact="0.5"/>
    </dgm:constrLst>
    <dgm:ruleLst/>
    <dgm:layoutNode name="arrow" styleLbl="bgShp">
      <dgm:alg type="sp"/>
      <dgm:choose name="Name0">
        <dgm:if name="Name1" func="var" arg="dir" op="equ" val="norm">
          <dgm:shape xmlns:r="http://schemas.openxmlformats.org/officeDocument/2006/relationships" type="rightArrow" r:blip="">
            <dgm:adjLst/>
          </dgm:shape>
        </dgm:if>
        <dgm:else name="Name2">
          <dgm:shape xmlns:r="http://schemas.openxmlformats.org/officeDocument/2006/relationships" type="leftArrow" r:blip="">
            <dgm:adjLst/>
          </dgm:shape>
        </dgm:else>
      </dgm:choose>
      <dgm:presOf/>
      <dgm:constrLst/>
      <dgm:ruleLst/>
    </dgm:layoutNode>
    <dgm:layoutNode name="linearProcess">
      <dgm:choose name="Name3">
        <dgm:if name="Name4" func="var" arg="dir" op="equ" val="norm">
          <dgm:alg type="lin"/>
        </dgm:if>
        <dgm:else name="Name5">
          <dgm:alg type="lin">
            <dgm:param type="linDir" val="fromR"/>
          </dgm:alg>
        </dgm:else>
      </dgm:choose>
      <dgm:shape xmlns:r="http://schemas.openxmlformats.org/officeDocument/2006/relationships" r:blip="">
        <dgm:adjLst/>
      </dgm:shape>
      <dgm:presOf/>
      <dgm:constrLst>
        <dgm:constr type="userA" for="ch" ptType="node" refType="w"/>
        <dgm:constr type="h" for="ch" ptType="node" refType="h"/>
        <dgm:constr type="w" for="ch" ptType="node" op="equ"/>
        <dgm:constr type="w" for="ch" forName="sibTrans" refType="w" fact="0.05"/>
        <dgm:constr type="primFontSz" for="ch" ptType="node" op="equ" val="65"/>
      </dgm:constrLst>
      <dgm:ruleLst/>
      <dgm:forEach name="Name6" axis="ch" ptType="node">
        <dgm:layoutNode name="textNode" styleLbl="node1">
          <dgm:varLst>
            <dgm:bulletEnabled val="1"/>
          </dgm:varLst>
          <dgm:alg type="tx"/>
          <dgm:shape xmlns:r="http://schemas.openxmlformats.org/officeDocument/2006/relationships" type="roundRect" r:blip="">
            <dgm:adjLst/>
          </dgm:shape>
          <dgm:presOf axis="desOrSelf" ptType="node"/>
          <dgm:constrLst>
            <dgm:constr type="userA"/>
            <dgm:constr type="w" refType="userA" fact="0.3"/>
            <dgm:constr type="tMarg" refType="primFontSz" fact="0.3"/>
            <dgm:constr type="bMarg" refType="primFontSz" fact="0.3"/>
            <dgm:constr type="lMarg" refType="primFontSz" fact="0.3"/>
            <dgm:constr type="rMarg" refType="primFontSz" fact="0.3"/>
          </dgm:constrLst>
          <dgm:ruleLst>
            <dgm:rule type="w" val="NaN" fact="1" max="NaN"/>
            <dgm:rule type="primFontSz" val="5" fact="NaN" max="NaN"/>
          </dgm:ruleLst>
        </dgm:layoutNode>
        <dgm:forEach name="Name7" axis="followSib" ptType="sibTrans" cnt="1">
          <dgm:layoutNode name="sibTrans">
            <dgm:alg type="sp"/>
            <dgm:shape xmlns:r="http://schemas.openxmlformats.org/officeDocument/2006/relationships" r:blip="">
              <dgm:adjLst/>
            </dgm:shape>
            <dgm:presOf/>
            <dgm:constrLst/>
            <dgm:ruleLst/>
          </dgm:layoutNode>
        </dgm:forEach>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4.png"/><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26</xdr:col>
      <xdr:colOff>171450</xdr:colOff>
      <xdr:row>3</xdr:row>
      <xdr:rowOff>228600</xdr:rowOff>
    </xdr:from>
    <xdr:to>
      <xdr:col>28</xdr:col>
      <xdr:colOff>114300</xdr:colOff>
      <xdr:row>4</xdr:row>
      <xdr:rowOff>247650</xdr:rowOff>
    </xdr:to>
    <xdr:sp macro="" textlink="">
      <xdr:nvSpPr>
        <xdr:cNvPr id="2" name="正方形/長方形 1">
          <a:extLst>
            <a:ext uri="{FF2B5EF4-FFF2-40B4-BE49-F238E27FC236}">
              <a16:creationId xmlns:a16="http://schemas.microsoft.com/office/drawing/2014/main" id="{58EB4321-B938-4CDD-A2BA-72401BE96604}"/>
            </a:ext>
          </a:extLst>
        </xdr:cNvPr>
        <xdr:cNvSpPr/>
      </xdr:nvSpPr>
      <xdr:spPr>
        <a:xfrm>
          <a:off x="6124575" y="1371600"/>
          <a:ext cx="41910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a:t>
          </a:r>
        </a:p>
      </xdr:txBody>
    </xdr:sp>
    <xdr:clientData/>
  </xdr:twoCellAnchor>
  <xdr:twoCellAnchor>
    <xdr:from>
      <xdr:col>29</xdr:col>
      <xdr:colOff>123824</xdr:colOff>
      <xdr:row>0</xdr:row>
      <xdr:rowOff>85726</xdr:rowOff>
    </xdr:from>
    <xdr:to>
      <xdr:col>29</xdr:col>
      <xdr:colOff>2562225</xdr:colOff>
      <xdr:row>1</xdr:row>
      <xdr:rowOff>219076</xdr:rowOff>
    </xdr:to>
    <xdr:sp macro="" textlink="">
      <xdr:nvSpPr>
        <xdr:cNvPr id="3" name="正方形/長方形 2">
          <a:extLst>
            <a:ext uri="{FF2B5EF4-FFF2-40B4-BE49-F238E27FC236}">
              <a16:creationId xmlns:a16="http://schemas.microsoft.com/office/drawing/2014/main" id="{B2180F96-6EE5-4FC9-85CA-50AB0B2CEA98}"/>
            </a:ext>
          </a:extLst>
        </xdr:cNvPr>
        <xdr:cNvSpPr/>
      </xdr:nvSpPr>
      <xdr:spPr>
        <a:xfrm>
          <a:off x="7238999" y="85726"/>
          <a:ext cx="2438401" cy="4191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atin typeface="HGP創英角ﾎﾟｯﾌﾟ体" panose="040B0A00000000000000" pitchFamily="50" charset="-128"/>
              <a:ea typeface="HGP創英角ﾎﾟｯﾌﾟ体" panose="040B0A00000000000000" pitchFamily="50" charset="-128"/>
            </a:rPr>
            <a:t>企業連携　申請用</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209550</xdr:colOff>
      <xdr:row>18</xdr:row>
      <xdr:rowOff>9525</xdr:rowOff>
    </xdr:from>
    <xdr:to>
      <xdr:col>28</xdr:col>
      <xdr:colOff>118222</xdr:colOff>
      <xdr:row>23</xdr:row>
      <xdr:rowOff>152400</xdr:rowOff>
    </xdr:to>
    <xdr:pic>
      <xdr:nvPicPr>
        <xdr:cNvPr id="2" name="図 1" descr="クラウド　説明図　ピクトグラム">
          <a:extLst>
            <a:ext uri="{FF2B5EF4-FFF2-40B4-BE49-F238E27FC236}">
              <a16:creationId xmlns:a16="http://schemas.microsoft.com/office/drawing/2014/main" id="{309BE9AB-AA71-4258-9F78-DD66FF7E7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2025" y="5572125"/>
          <a:ext cx="2137522"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0</xdr:colOff>
      <xdr:row>29</xdr:row>
      <xdr:rowOff>1</xdr:rowOff>
    </xdr:from>
    <xdr:to>
      <xdr:col>28</xdr:col>
      <xdr:colOff>41164</xdr:colOff>
      <xdr:row>33</xdr:row>
      <xdr:rowOff>326756</xdr:rowOff>
    </xdr:to>
    <xdr:grpSp>
      <xdr:nvGrpSpPr>
        <xdr:cNvPr id="3" name="グループ化 2">
          <a:extLst>
            <a:ext uri="{FF2B5EF4-FFF2-40B4-BE49-F238E27FC236}">
              <a16:creationId xmlns:a16="http://schemas.microsoft.com/office/drawing/2014/main" id="{828A4571-1C1B-4005-B7B5-3595D3373D80}"/>
            </a:ext>
          </a:extLst>
        </xdr:cNvPr>
        <xdr:cNvGrpSpPr/>
      </xdr:nvGrpSpPr>
      <xdr:grpSpPr>
        <a:xfrm>
          <a:off x="4562475" y="8972551"/>
          <a:ext cx="2270014" cy="1545955"/>
          <a:chOff x="4486275" y="8553451"/>
          <a:chExt cx="2270014" cy="1545955"/>
        </a:xfrm>
      </xdr:grpSpPr>
      <xdr:grpSp>
        <xdr:nvGrpSpPr>
          <xdr:cNvPr id="4" name="グループ化 3">
            <a:extLst>
              <a:ext uri="{FF2B5EF4-FFF2-40B4-BE49-F238E27FC236}">
                <a16:creationId xmlns:a16="http://schemas.microsoft.com/office/drawing/2014/main" id="{00E861CB-ABAD-2BC0-646A-C25DB1B138A4}"/>
              </a:ext>
            </a:extLst>
          </xdr:cNvPr>
          <xdr:cNvGrpSpPr/>
        </xdr:nvGrpSpPr>
        <xdr:grpSpPr>
          <a:xfrm>
            <a:off x="4514850" y="8752158"/>
            <a:ext cx="2241439" cy="1347248"/>
            <a:chOff x="4514850" y="8733108"/>
            <a:chExt cx="2241439" cy="1347248"/>
          </a:xfrm>
        </xdr:grpSpPr>
        <xdr:pic>
          <xdr:nvPicPr>
            <xdr:cNvPr id="7" name="図 6">
              <a:extLst>
                <a:ext uri="{FF2B5EF4-FFF2-40B4-BE49-F238E27FC236}">
                  <a16:creationId xmlns:a16="http://schemas.microsoft.com/office/drawing/2014/main" id="{34F78ECA-A8B7-59D7-7B66-1790137607B2}"/>
                </a:ext>
              </a:extLst>
            </xdr:cNvPr>
            <xdr:cNvPicPr>
              <a:picLocks noChangeAspect="1"/>
            </xdr:cNvPicPr>
          </xdr:nvPicPr>
          <xdr:blipFill>
            <a:blip xmlns:r="http://schemas.openxmlformats.org/officeDocument/2006/relationships" r:embed="rId2"/>
            <a:stretch>
              <a:fillRect/>
            </a:stretch>
          </xdr:blipFill>
          <xdr:spPr>
            <a:xfrm>
              <a:off x="4514850" y="8733108"/>
              <a:ext cx="2241439" cy="1347248"/>
            </a:xfrm>
            <a:prstGeom prst="rect">
              <a:avLst/>
            </a:prstGeom>
          </xdr:spPr>
        </xdr:pic>
        <xdr:cxnSp macro="">
          <xdr:nvCxnSpPr>
            <xdr:cNvPr id="8" name="直線コネクタ 7">
              <a:extLst>
                <a:ext uri="{FF2B5EF4-FFF2-40B4-BE49-F238E27FC236}">
                  <a16:creationId xmlns:a16="http://schemas.microsoft.com/office/drawing/2014/main" id="{F63BC65F-8951-5870-868A-756CF94BD8D0}"/>
                </a:ext>
              </a:extLst>
            </xdr:cNvPr>
            <xdr:cNvCxnSpPr/>
          </xdr:nvCxnSpPr>
          <xdr:spPr>
            <a:xfrm>
              <a:off x="5438775" y="9048750"/>
              <a:ext cx="647700" cy="666750"/>
            </a:xfrm>
            <a:prstGeom prst="line">
              <a:avLst/>
            </a:prstGeom>
            <a:ln>
              <a:solidFill>
                <a:srgbClr val="FF0000"/>
              </a:solidFill>
              <a:prstDash val="lgDash"/>
            </a:ln>
          </xdr:spPr>
          <xdr:style>
            <a:lnRef idx="1">
              <a:schemeClr val="accent2"/>
            </a:lnRef>
            <a:fillRef idx="0">
              <a:schemeClr val="accent2"/>
            </a:fillRef>
            <a:effectRef idx="0">
              <a:schemeClr val="accent2"/>
            </a:effectRef>
            <a:fontRef idx="minor">
              <a:schemeClr val="tx1"/>
            </a:fontRef>
          </xdr:style>
        </xdr:cxnSp>
      </xdr:grpSp>
      <xdr:sp macro="" textlink="">
        <xdr:nvSpPr>
          <xdr:cNvPr id="5" name="正方形/長方形 4">
            <a:extLst>
              <a:ext uri="{FF2B5EF4-FFF2-40B4-BE49-F238E27FC236}">
                <a16:creationId xmlns:a16="http://schemas.microsoft.com/office/drawing/2014/main" id="{FD76CA3E-F240-6344-46F9-797E2F73F7AD}"/>
              </a:ext>
            </a:extLst>
          </xdr:cNvPr>
          <xdr:cNvSpPr/>
        </xdr:nvSpPr>
        <xdr:spPr>
          <a:xfrm>
            <a:off x="4486275" y="8553451"/>
            <a:ext cx="4667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latin typeface="Meiryo UI" panose="020B0604030504040204" pitchFamily="50" charset="-128"/>
                <a:ea typeface="Meiryo UI" panose="020B0604030504040204" pitchFamily="50" charset="-128"/>
              </a:rPr>
              <a:t>(</a:t>
            </a:r>
            <a:r>
              <a:rPr kumimoji="1" lang="ja-JP" altLang="en-US" sz="700">
                <a:solidFill>
                  <a:sysClr val="windowText" lastClr="000000"/>
                </a:solidFill>
                <a:latin typeface="Meiryo UI" panose="020B0604030504040204" pitchFamily="50" charset="-128"/>
                <a:ea typeface="Meiryo UI" panose="020B0604030504040204" pitchFamily="50" charset="-128"/>
              </a:rPr>
              <a:t>分</a:t>
            </a:r>
            <a:r>
              <a:rPr kumimoji="1" lang="en-US" altLang="ja-JP" sz="700">
                <a:solidFill>
                  <a:sysClr val="windowText" lastClr="000000"/>
                </a:solidFill>
                <a:latin typeface="Meiryo UI" panose="020B0604030504040204" pitchFamily="50" charset="-128"/>
                <a:ea typeface="Meiryo UI" panose="020B0604030504040204" pitchFamily="50" charset="-128"/>
              </a:rPr>
              <a:t>)</a:t>
            </a: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6" name="正方形/長方形 5">
            <a:extLst>
              <a:ext uri="{FF2B5EF4-FFF2-40B4-BE49-F238E27FC236}">
                <a16:creationId xmlns:a16="http://schemas.microsoft.com/office/drawing/2014/main" id="{1FF50EAD-18E2-29F4-4291-CE3D91D3B604}"/>
              </a:ext>
            </a:extLst>
          </xdr:cNvPr>
          <xdr:cNvSpPr/>
        </xdr:nvSpPr>
        <xdr:spPr>
          <a:xfrm>
            <a:off x="5695949" y="9067799"/>
            <a:ext cx="1019175" cy="542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latin typeface="Meiryo UI" panose="020B0604030504040204" pitchFamily="50" charset="-128"/>
                <a:ea typeface="Meiryo UI" panose="020B0604030504040204" pitchFamily="50" charset="-128"/>
              </a:rPr>
              <a:t> </a:t>
            </a:r>
            <a:r>
              <a:rPr kumimoji="1" lang="ja-JP" altLang="en-US" sz="800" baseline="0">
                <a:solidFill>
                  <a:srgbClr val="FF0000"/>
                </a:solidFill>
                <a:latin typeface="Meiryo UI" panose="020B0604030504040204" pitchFamily="50" charset="-128"/>
                <a:ea typeface="Meiryo UI" panose="020B0604030504040204" pitchFamily="50" charset="-128"/>
              </a:rPr>
              <a:t> </a:t>
            </a:r>
            <a:r>
              <a:rPr kumimoji="1" lang="ja-JP" altLang="en-US" sz="800">
                <a:solidFill>
                  <a:srgbClr val="FF0000"/>
                </a:solidFill>
                <a:latin typeface="Meiryo UI" panose="020B0604030504040204" pitchFamily="50" charset="-128"/>
                <a:ea typeface="Meiryo UI" panose="020B0604030504040204" pitchFamily="50" charset="-128"/>
              </a:rPr>
              <a:t>▲</a:t>
            </a:r>
            <a:r>
              <a:rPr kumimoji="1" lang="en-US" altLang="ja-JP" sz="800">
                <a:solidFill>
                  <a:srgbClr val="FF0000"/>
                </a:solidFill>
                <a:latin typeface="Meiryo UI" panose="020B0604030504040204" pitchFamily="50" charset="-128"/>
                <a:ea typeface="Meiryo UI" panose="020B0604030504040204" pitchFamily="50" charset="-128"/>
              </a:rPr>
              <a:t>200</a:t>
            </a:r>
            <a:r>
              <a:rPr kumimoji="1" lang="ja-JP" altLang="en-US" sz="800">
                <a:solidFill>
                  <a:srgbClr val="FF0000"/>
                </a:solidFill>
                <a:latin typeface="Meiryo UI" panose="020B0604030504040204" pitchFamily="50" charset="-128"/>
                <a:ea typeface="Meiryo UI" panose="020B0604030504040204" pitchFamily="50" charset="-128"/>
              </a:rPr>
              <a:t>分</a:t>
            </a:r>
            <a:endParaRPr kumimoji="1" lang="en-US" altLang="ja-JP" sz="800">
              <a:solidFill>
                <a:srgbClr val="FF0000"/>
              </a:solidFill>
              <a:latin typeface="Meiryo UI" panose="020B0604030504040204" pitchFamily="50" charset="-128"/>
              <a:ea typeface="Meiryo UI" panose="020B0604030504040204" pitchFamily="50" charset="-128"/>
            </a:endParaRPr>
          </a:p>
          <a:p>
            <a:pPr algn="l"/>
            <a:r>
              <a:rPr kumimoji="1" lang="ja-JP" altLang="en-US" sz="800">
                <a:solidFill>
                  <a:srgbClr val="FF0000"/>
                </a:solidFill>
                <a:latin typeface="Meiryo UI" panose="020B0604030504040204" pitchFamily="50" charset="-128"/>
                <a:ea typeface="Meiryo UI" panose="020B0604030504040204" pitchFamily="50" charset="-128"/>
              </a:rPr>
              <a:t>（</a:t>
            </a:r>
            <a:r>
              <a:rPr kumimoji="1" lang="en-US" altLang="ja-JP" sz="800">
                <a:solidFill>
                  <a:srgbClr val="FF0000"/>
                </a:solidFill>
                <a:latin typeface="Meiryo UI" panose="020B0604030504040204" pitchFamily="50" charset="-128"/>
                <a:ea typeface="Meiryo UI" panose="020B0604030504040204" pitchFamily="50" charset="-128"/>
              </a:rPr>
              <a:t>83</a:t>
            </a:r>
            <a:r>
              <a:rPr kumimoji="1" lang="ja-JP" altLang="en-US" sz="800">
                <a:solidFill>
                  <a:srgbClr val="FF0000"/>
                </a:solidFill>
                <a:latin typeface="Meiryo UI" panose="020B0604030504040204" pitchFamily="50" charset="-128"/>
                <a:ea typeface="Meiryo UI" panose="020B0604030504040204" pitchFamily="50" charset="-128"/>
              </a:rPr>
              <a:t>％減）</a:t>
            </a:r>
            <a:endParaRPr kumimoji="1" lang="en-US" altLang="ja-JP" sz="800">
              <a:solidFill>
                <a:srgbClr val="FF0000"/>
              </a:solidFill>
              <a:latin typeface="Meiryo UI" panose="020B0604030504040204" pitchFamily="50" charset="-128"/>
              <a:ea typeface="Meiryo UI" panose="020B0604030504040204" pitchFamily="50" charset="-128"/>
            </a:endParaRPr>
          </a:p>
          <a:p>
            <a:pPr algn="l"/>
            <a:endParaRPr kumimoji="1" lang="ja-JP" altLang="en-US" sz="800">
              <a:solidFill>
                <a:srgbClr val="FF0000"/>
              </a:solidFill>
              <a:latin typeface="Meiryo UI" panose="020B0604030504040204" pitchFamily="50" charset="-128"/>
              <a:ea typeface="Meiryo UI" panose="020B0604030504040204" pitchFamily="50" charset="-128"/>
            </a:endParaRPr>
          </a:p>
        </xdr:txBody>
      </xdr:sp>
    </xdr:grpSp>
    <xdr:clientData/>
  </xdr:twoCellAnchor>
  <xdr:twoCellAnchor editAs="oneCell">
    <xdr:from>
      <xdr:col>19</xdr:col>
      <xdr:colOff>190500</xdr:colOff>
      <xdr:row>24</xdr:row>
      <xdr:rowOff>305706</xdr:rowOff>
    </xdr:from>
    <xdr:to>
      <xdr:col>28</xdr:col>
      <xdr:colOff>142875</xdr:colOff>
      <xdr:row>29</xdr:row>
      <xdr:rowOff>76200</xdr:rowOff>
    </xdr:to>
    <xdr:pic>
      <xdr:nvPicPr>
        <xdr:cNvPr id="9" name="図 8" descr="スケジュールが沢山書かれたカレンダーのイラスト">
          <a:extLst>
            <a:ext uri="{FF2B5EF4-FFF2-40B4-BE49-F238E27FC236}">
              <a16:creationId xmlns:a16="http://schemas.microsoft.com/office/drawing/2014/main" id="{F29D1598-F6C0-42ED-8652-88D2C4BA0D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52975" y="7697106"/>
          <a:ext cx="2181225" cy="1351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219075</xdr:colOff>
      <xdr:row>0</xdr:row>
      <xdr:rowOff>190500</xdr:rowOff>
    </xdr:from>
    <xdr:to>
      <xdr:col>28</xdr:col>
      <xdr:colOff>152400</xdr:colOff>
      <xdr:row>1</xdr:row>
      <xdr:rowOff>285750</xdr:rowOff>
    </xdr:to>
    <xdr:sp macro="" textlink="">
      <xdr:nvSpPr>
        <xdr:cNvPr id="10" name="正方形/長方形 9">
          <a:extLst>
            <a:ext uri="{FF2B5EF4-FFF2-40B4-BE49-F238E27FC236}">
              <a16:creationId xmlns:a16="http://schemas.microsoft.com/office/drawing/2014/main" id="{B35FE461-991C-4FA5-AA13-808D8FDE7E2F}"/>
            </a:ext>
          </a:extLst>
        </xdr:cNvPr>
        <xdr:cNvSpPr/>
      </xdr:nvSpPr>
      <xdr:spPr>
        <a:xfrm>
          <a:off x="5772150" y="190500"/>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100</xdr:row>
      <xdr:rowOff>57150</xdr:rowOff>
    </xdr:from>
    <xdr:to>
      <xdr:col>28</xdr:col>
      <xdr:colOff>200025</xdr:colOff>
      <xdr:row>107</xdr:row>
      <xdr:rowOff>238125</xdr:rowOff>
    </xdr:to>
    <xdr:graphicFrame macro="">
      <xdr:nvGraphicFramePr>
        <xdr:cNvPr id="2" name="図表 1">
          <a:extLst>
            <a:ext uri="{FF2B5EF4-FFF2-40B4-BE49-F238E27FC236}">
              <a16:creationId xmlns:a16="http://schemas.microsoft.com/office/drawing/2014/main" id="{97C2839D-FD66-493A-AB8F-7E8B10CF5DF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1</xdr:col>
      <xdr:colOff>57150</xdr:colOff>
      <xdr:row>109</xdr:row>
      <xdr:rowOff>123825</xdr:rowOff>
    </xdr:from>
    <xdr:to>
      <xdr:col>23</xdr:col>
      <xdr:colOff>206524</xdr:colOff>
      <xdr:row>119</xdr:row>
      <xdr:rowOff>3244</xdr:rowOff>
    </xdr:to>
    <xdr:pic>
      <xdr:nvPicPr>
        <xdr:cNvPr id="24" name="図 23">
          <a:extLst>
            <a:ext uri="{FF2B5EF4-FFF2-40B4-BE49-F238E27FC236}">
              <a16:creationId xmlns:a16="http://schemas.microsoft.com/office/drawing/2014/main" id="{ED1E4909-1708-D779-2747-B046EE96F2E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00025" y="33213675"/>
          <a:ext cx="5388124" cy="2927419"/>
        </a:xfrm>
        <a:prstGeom prst="rect">
          <a:avLst/>
        </a:prstGeom>
      </xdr:spPr>
    </xdr:pic>
    <xdr:clientData/>
  </xdr:twoCellAnchor>
  <xdr:twoCellAnchor>
    <xdr:from>
      <xdr:col>1</xdr:col>
      <xdr:colOff>28575</xdr:colOff>
      <xdr:row>100</xdr:row>
      <xdr:rowOff>76200</xdr:rowOff>
    </xdr:from>
    <xdr:to>
      <xdr:col>4</xdr:col>
      <xdr:colOff>123825</xdr:colOff>
      <xdr:row>101</xdr:row>
      <xdr:rowOff>257175</xdr:rowOff>
    </xdr:to>
    <xdr:sp macro="" textlink="">
      <xdr:nvSpPr>
        <xdr:cNvPr id="25" name="テキスト ボックス 24">
          <a:extLst>
            <a:ext uri="{FF2B5EF4-FFF2-40B4-BE49-F238E27FC236}">
              <a16:creationId xmlns:a16="http://schemas.microsoft.com/office/drawing/2014/main" id="{99F0DA7D-1961-8CF1-A3D0-C265C0977E93}"/>
            </a:ext>
          </a:extLst>
        </xdr:cNvPr>
        <xdr:cNvSpPr txBox="1"/>
      </xdr:nvSpPr>
      <xdr:spPr>
        <a:xfrm>
          <a:off x="171450" y="30422850"/>
          <a:ext cx="809625"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eiryo UI" panose="020B0604030504040204" pitchFamily="50" charset="-128"/>
              <a:ea typeface="Meiryo UI" panose="020B0604030504040204" pitchFamily="50" charset="-128"/>
            </a:rPr>
            <a:t>取組前</a:t>
          </a:r>
        </a:p>
      </xdr:txBody>
    </xdr:sp>
    <xdr:clientData/>
  </xdr:twoCellAnchor>
  <xdr:twoCellAnchor>
    <xdr:from>
      <xdr:col>1</xdr:col>
      <xdr:colOff>114300</xdr:colOff>
      <xdr:row>109</xdr:row>
      <xdr:rowOff>47625</xdr:rowOff>
    </xdr:from>
    <xdr:to>
      <xdr:col>4</xdr:col>
      <xdr:colOff>209550</xdr:colOff>
      <xdr:row>110</xdr:row>
      <xdr:rowOff>228600</xdr:rowOff>
    </xdr:to>
    <xdr:sp macro="" textlink="">
      <xdr:nvSpPr>
        <xdr:cNvPr id="26" name="テキスト ボックス 25">
          <a:extLst>
            <a:ext uri="{FF2B5EF4-FFF2-40B4-BE49-F238E27FC236}">
              <a16:creationId xmlns:a16="http://schemas.microsoft.com/office/drawing/2014/main" id="{3C12C707-F55C-4F59-878E-D813BB116B7A}"/>
            </a:ext>
          </a:extLst>
        </xdr:cNvPr>
        <xdr:cNvSpPr txBox="1"/>
      </xdr:nvSpPr>
      <xdr:spPr>
        <a:xfrm>
          <a:off x="257175" y="33137475"/>
          <a:ext cx="809625"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eiryo UI" panose="020B0604030504040204" pitchFamily="50" charset="-128"/>
              <a:ea typeface="Meiryo UI" panose="020B0604030504040204" pitchFamily="50" charset="-128"/>
            </a:rPr>
            <a:t>取組後</a:t>
          </a:r>
        </a:p>
      </xdr:txBody>
    </xdr:sp>
    <xdr:clientData/>
  </xdr:twoCellAnchor>
  <xdr:twoCellAnchor>
    <xdr:from>
      <xdr:col>9</xdr:col>
      <xdr:colOff>38100</xdr:colOff>
      <xdr:row>107</xdr:row>
      <xdr:rowOff>95250</xdr:rowOff>
    </xdr:from>
    <xdr:to>
      <xdr:col>16</xdr:col>
      <xdr:colOff>76200</xdr:colOff>
      <xdr:row>108</xdr:row>
      <xdr:rowOff>257175</xdr:rowOff>
    </xdr:to>
    <xdr:sp macro="" textlink="">
      <xdr:nvSpPr>
        <xdr:cNvPr id="27" name="矢印: 下 26">
          <a:extLst>
            <a:ext uri="{FF2B5EF4-FFF2-40B4-BE49-F238E27FC236}">
              <a16:creationId xmlns:a16="http://schemas.microsoft.com/office/drawing/2014/main" id="{833F2ECB-641B-FC7F-A0E6-41DDC851C1C6}"/>
            </a:ext>
          </a:extLst>
        </xdr:cNvPr>
        <xdr:cNvSpPr/>
      </xdr:nvSpPr>
      <xdr:spPr>
        <a:xfrm>
          <a:off x="2085975" y="32575500"/>
          <a:ext cx="1704975" cy="466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180975</xdr:colOff>
      <xdr:row>108</xdr:row>
      <xdr:rowOff>266700</xdr:rowOff>
    </xdr:from>
    <xdr:to>
      <xdr:col>28</xdr:col>
      <xdr:colOff>152400</xdr:colOff>
      <xdr:row>112</xdr:row>
      <xdr:rowOff>133350</xdr:rowOff>
    </xdr:to>
    <xdr:sp macro="" textlink="">
      <xdr:nvSpPr>
        <xdr:cNvPr id="28" name="テキスト ボックス 27">
          <a:extLst>
            <a:ext uri="{FF2B5EF4-FFF2-40B4-BE49-F238E27FC236}">
              <a16:creationId xmlns:a16="http://schemas.microsoft.com/office/drawing/2014/main" id="{56EC789C-6534-12E5-55C3-D4AFAC731E96}"/>
            </a:ext>
          </a:extLst>
        </xdr:cNvPr>
        <xdr:cNvSpPr txBox="1"/>
      </xdr:nvSpPr>
      <xdr:spPr>
        <a:xfrm>
          <a:off x="4371975" y="33051750"/>
          <a:ext cx="2352675"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工程管理ソフトで連絡調整を省略</a:t>
          </a:r>
          <a:endParaRPr kumimoji="1" lang="en-US" altLang="ja-JP" sz="1100"/>
        </a:p>
        <a:p>
          <a:r>
            <a:rPr kumimoji="1" lang="ja-JP" altLang="en-US" sz="1100"/>
            <a:t>リードタイム３日の短縮を見込む</a:t>
          </a:r>
          <a:endParaRPr kumimoji="1" lang="en-US" altLang="ja-JP" sz="1100"/>
        </a:p>
        <a:p>
          <a:r>
            <a:rPr kumimoji="1" lang="ja-JP" altLang="en-US" sz="1100"/>
            <a:t>連絡ミスによる手戻りもなくなる</a:t>
          </a:r>
        </a:p>
      </xdr:txBody>
    </xdr:sp>
    <xdr:clientData/>
  </xdr:twoCellAnchor>
  <xdr:twoCellAnchor>
    <xdr:from>
      <xdr:col>23</xdr:col>
      <xdr:colOff>180975</xdr:colOff>
      <xdr:row>0</xdr:row>
      <xdr:rowOff>209550</xdr:rowOff>
    </xdr:from>
    <xdr:to>
      <xdr:col>28</xdr:col>
      <xdr:colOff>161925</xdr:colOff>
      <xdr:row>2</xdr:row>
      <xdr:rowOff>9525</xdr:rowOff>
    </xdr:to>
    <xdr:sp macro="" textlink="">
      <xdr:nvSpPr>
        <xdr:cNvPr id="29" name="正方形/長方形 28">
          <a:extLst>
            <a:ext uri="{FF2B5EF4-FFF2-40B4-BE49-F238E27FC236}">
              <a16:creationId xmlns:a16="http://schemas.microsoft.com/office/drawing/2014/main" id="{5C35D8C6-0454-485F-9F73-F6492228DDFF}"/>
            </a:ext>
          </a:extLst>
        </xdr:cNvPr>
        <xdr:cNvSpPr/>
      </xdr:nvSpPr>
      <xdr:spPr>
        <a:xfrm>
          <a:off x="5562600" y="209550"/>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219075</xdr:colOff>
      <xdr:row>0</xdr:row>
      <xdr:rowOff>114300</xdr:rowOff>
    </xdr:from>
    <xdr:to>
      <xdr:col>28</xdr:col>
      <xdr:colOff>200025</xdr:colOff>
      <xdr:row>1</xdr:row>
      <xdr:rowOff>219075</xdr:rowOff>
    </xdr:to>
    <xdr:sp macro="" textlink="">
      <xdr:nvSpPr>
        <xdr:cNvPr id="2" name="正方形/長方形 1">
          <a:extLst>
            <a:ext uri="{FF2B5EF4-FFF2-40B4-BE49-F238E27FC236}">
              <a16:creationId xmlns:a16="http://schemas.microsoft.com/office/drawing/2014/main" id="{8161F7D7-60C4-40E1-89DD-C9F98BAE4153}"/>
            </a:ext>
          </a:extLst>
        </xdr:cNvPr>
        <xdr:cNvSpPr/>
      </xdr:nvSpPr>
      <xdr:spPr>
        <a:xfrm>
          <a:off x="5695950" y="114300"/>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171450</xdr:colOff>
      <xdr:row>0</xdr:row>
      <xdr:rowOff>114300</xdr:rowOff>
    </xdr:from>
    <xdr:to>
      <xdr:col>28</xdr:col>
      <xdr:colOff>152400</xdr:colOff>
      <xdr:row>1</xdr:row>
      <xdr:rowOff>219075</xdr:rowOff>
    </xdr:to>
    <xdr:sp macro="" textlink="">
      <xdr:nvSpPr>
        <xdr:cNvPr id="2" name="正方形/長方形 1">
          <a:extLst>
            <a:ext uri="{FF2B5EF4-FFF2-40B4-BE49-F238E27FC236}">
              <a16:creationId xmlns:a16="http://schemas.microsoft.com/office/drawing/2014/main" id="{805D4337-AF74-4E43-92E7-96CD3DE54D73}"/>
            </a:ext>
          </a:extLst>
        </xdr:cNvPr>
        <xdr:cNvSpPr/>
      </xdr:nvSpPr>
      <xdr:spPr>
        <a:xfrm>
          <a:off x="5648325" y="114300"/>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707E9-06AD-424E-B4FB-219573E4B1A1}">
  <sheetPr codeName="Sheet2">
    <tabColor theme="8" tint="0.79998168889431442"/>
  </sheetPr>
  <dimension ref="A1:AM37"/>
  <sheetViews>
    <sheetView showGridLines="0" tabSelected="1" view="pageBreakPreview" zoomScaleNormal="100" zoomScaleSheetLayoutView="100" workbookViewId="0">
      <selection activeCell="N4" sqref="N4:AC4"/>
    </sheetView>
  </sheetViews>
  <sheetFormatPr defaultColWidth="3.125" defaultRowHeight="22.5" customHeight="1" x14ac:dyDescent="0.4"/>
  <cols>
    <col min="1" max="3" width="3.125" style="1"/>
    <col min="4" max="4" width="3.125" style="1" customWidth="1"/>
    <col min="5" max="10" width="3.125" style="1"/>
    <col min="11" max="11" width="5" style="1" customWidth="1"/>
    <col min="12" max="12" width="1.875" style="1" customWidth="1"/>
    <col min="13" max="13" width="3.125" style="1" customWidth="1"/>
    <col min="14" max="20" width="3.125" style="1"/>
    <col min="21" max="21" width="3.875" style="1" customWidth="1"/>
    <col min="22" max="22" width="3.125" style="1"/>
    <col min="23" max="23" width="5.25" style="1" customWidth="1"/>
    <col min="24" max="24" width="3.875" style="1" customWidth="1"/>
    <col min="25" max="26" width="3.125" style="1"/>
    <col min="27" max="27" width="3.75" style="1" customWidth="1"/>
    <col min="28" max="29" width="3.125" style="1"/>
    <col min="30" max="30" width="100" style="7" customWidth="1"/>
    <col min="31" max="31" width="3.125" style="14" customWidth="1"/>
    <col min="32" max="32" width="3.125" style="12" customWidth="1"/>
    <col min="33" max="33" width="3.125" style="1" customWidth="1"/>
    <col min="34" max="37" width="3.125" style="1"/>
    <col min="38" max="38" width="3.125" style="1" customWidth="1"/>
    <col min="39" max="39" width="3.75" style="5" customWidth="1"/>
    <col min="40" max="40" width="3.125" style="1" customWidth="1"/>
    <col min="41" max="16384" width="3.125" style="1"/>
  </cols>
  <sheetData>
    <row r="1" spans="1:32" ht="22.5" customHeight="1" x14ac:dyDescent="0.4">
      <c r="A1" s="115" t="s">
        <v>0</v>
      </c>
      <c r="B1" s="115"/>
      <c r="C1" s="115"/>
      <c r="D1" s="115"/>
      <c r="E1" s="115"/>
      <c r="F1" s="115"/>
      <c r="G1" s="115"/>
      <c r="H1" s="115"/>
      <c r="I1" s="115"/>
      <c r="J1" s="115"/>
      <c r="K1" s="115"/>
      <c r="L1" s="115"/>
      <c r="M1" s="115"/>
      <c r="N1" s="115"/>
      <c r="O1" s="115"/>
      <c r="P1" s="115"/>
      <c r="Q1" s="115"/>
      <c r="R1" s="115"/>
      <c r="S1" s="115"/>
      <c r="T1" s="158">
        <v>2022</v>
      </c>
      <c r="U1" s="158"/>
      <c r="V1" s="158"/>
      <c r="W1" s="55" t="s">
        <v>139</v>
      </c>
      <c r="X1" s="157"/>
      <c r="Y1" s="157"/>
      <c r="Z1" s="57" t="s">
        <v>138</v>
      </c>
      <c r="AA1" s="157"/>
      <c r="AB1" s="157"/>
      <c r="AC1" s="55" t="s">
        <v>2</v>
      </c>
    </row>
    <row r="2" spans="1:32" ht="22.5" customHeight="1" x14ac:dyDescent="0.4">
      <c r="A2" s="150" t="s">
        <v>1</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row>
    <row r="3" spans="1:32" ht="22.5" customHeight="1" x14ac:dyDescent="0.4">
      <c r="A3" s="159" t="str">
        <f>IF(OR(V42,X1="",AA1="",N3="",N4="",P5="",F11="",Z11="",F12="",V19="",Y19="",F13="",T13="",T14="",G15="",T15="",F16=0,F17="",T17="",T18="",F19="",F20="",F22="",F25="",F26="",F27="",T32="",G33="",F34="",F35="",T35=""),"記入モレあり!!","　")</f>
        <v>記入モレあり!!</v>
      </c>
      <c r="B3" s="159"/>
      <c r="C3" s="159"/>
      <c r="D3" s="159"/>
      <c r="E3" s="159"/>
      <c r="F3" s="159"/>
      <c r="G3" s="159"/>
      <c r="H3" s="159"/>
      <c r="I3" s="159"/>
      <c r="J3" s="160" t="s">
        <v>223</v>
      </c>
      <c r="K3" s="161" t="s">
        <v>222</v>
      </c>
      <c r="L3" s="161"/>
      <c r="M3" s="161"/>
      <c r="N3" s="162"/>
      <c r="O3" s="162"/>
      <c r="P3" s="162"/>
      <c r="Q3" s="162"/>
      <c r="R3" s="162"/>
      <c r="S3" s="162"/>
      <c r="T3" s="162"/>
      <c r="U3" s="162"/>
      <c r="V3" s="162"/>
      <c r="W3" s="162"/>
      <c r="X3" s="162"/>
      <c r="Y3" s="162"/>
      <c r="Z3" s="162"/>
      <c r="AA3" s="162"/>
      <c r="AB3" s="162"/>
      <c r="AC3" s="162"/>
      <c r="AD3" s="32" t="s">
        <v>148</v>
      </c>
      <c r="AE3" s="23"/>
      <c r="AF3" s="24"/>
    </row>
    <row r="4" spans="1:32" ht="22.5" customHeight="1" x14ac:dyDescent="0.4">
      <c r="A4" s="66" t="str">
        <f>IF(OR(20000&lt;T27,'事業予算（別紙4）'!R44&lt;'事業予算（別紙4）'!R45),"補助金申請額誤り!!"," ")</f>
        <v xml:space="preserve"> </v>
      </c>
      <c r="B4" s="66"/>
      <c r="C4" s="66"/>
      <c r="D4" s="66"/>
      <c r="E4" s="66"/>
      <c r="F4" s="66"/>
      <c r="G4" s="66"/>
      <c r="H4" s="66"/>
      <c r="I4" s="66"/>
      <c r="J4" s="160"/>
      <c r="K4" s="152" t="s">
        <v>3</v>
      </c>
      <c r="L4" s="152"/>
      <c r="M4" s="152"/>
      <c r="N4" s="163"/>
      <c r="O4" s="163"/>
      <c r="P4" s="163"/>
      <c r="Q4" s="163"/>
      <c r="R4" s="163"/>
      <c r="S4" s="163"/>
      <c r="T4" s="163"/>
      <c r="U4" s="163"/>
      <c r="V4" s="163"/>
      <c r="W4" s="163"/>
      <c r="X4" s="163"/>
      <c r="Y4" s="163"/>
      <c r="Z4" s="163"/>
      <c r="AA4" s="163"/>
      <c r="AB4" s="163"/>
      <c r="AC4" s="163"/>
      <c r="AD4" s="39" t="s">
        <v>193</v>
      </c>
      <c r="AE4" s="23"/>
    </row>
    <row r="5" spans="1:32" ht="22.5" customHeight="1" x14ac:dyDescent="0.4">
      <c r="A5" s="66" t="str">
        <f>IF(AND(F17&gt;300000,T17&gt;300),"大企業申請対象外!!"," ")</f>
        <v xml:space="preserve"> </v>
      </c>
      <c r="B5" s="66"/>
      <c r="C5" s="66"/>
      <c r="D5" s="66"/>
      <c r="E5" s="66"/>
      <c r="F5" s="66"/>
      <c r="G5" s="66"/>
      <c r="H5" s="66"/>
      <c r="I5" s="66"/>
      <c r="J5" s="160"/>
      <c r="K5" s="152" t="s">
        <v>4</v>
      </c>
      <c r="L5" s="152"/>
      <c r="M5" s="152"/>
      <c r="N5" s="152"/>
      <c r="O5" s="152"/>
      <c r="P5" s="164"/>
      <c r="Q5" s="164"/>
      <c r="R5" s="164"/>
      <c r="S5" s="164"/>
      <c r="T5" s="164"/>
      <c r="U5" s="164"/>
      <c r="V5" s="164"/>
      <c r="W5" s="164"/>
      <c r="X5" s="164"/>
      <c r="Y5" s="164"/>
      <c r="Z5" s="164"/>
      <c r="AA5" s="164"/>
      <c r="AB5" s="164"/>
      <c r="AC5" s="164"/>
      <c r="AD5" s="40" t="s">
        <v>190</v>
      </c>
      <c r="AE5" s="23"/>
      <c r="AF5" s="24"/>
    </row>
    <row r="6" spans="1:32" ht="37.5" customHeight="1" x14ac:dyDescent="0.3">
      <c r="A6" s="148" t="s">
        <v>189</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9" t="s">
        <v>151</v>
      </c>
      <c r="AE6" s="15"/>
    </row>
    <row r="7" spans="1:32" ht="30" customHeight="1" x14ac:dyDescent="0.4">
      <c r="A7" s="64" t="s">
        <v>196</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9"/>
      <c r="AE7" s="15"/>
    </row>
    <row r="8" spans="1:32" ht="22.5" customHeight="1" x14ac:dyDescent="0.4">
      <c r="A8" s="151" t="s">
        <v>239</v>
      </c>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25" t="s">
        <v>195</v>
      </c>
      <c r="AE8" s="16"/>
    </row>
    <row r="9" spans="1:32" ht="30" customHeight="1" x14ac:dyDescent="0.4">
      <c r="A9" s="114" t="s">
        <v>5</v>
      </c>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0"/>
      <c r="AE9" s="15"/>
    </row>
    <row r="10" spans="1:32" ht="22.5" customHeight="1" x14ac:dyDescent="0.25">
      <c r="A10" s="67" t="s">
        <v>194</v>
      </c>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row>
    <row r="11" spans="1:32" ht="16.5" customHeight="1" x14ac:dyDescent="0.4">
      <c r="A11" s="35"/>
      <c r="B11" s="69" t="s">
        <v>95</v>
      </c>
      <c r="C11" s="69"/>
      <c r="D11" s="69"/>
      <c r="E11" s="69"/>
      <c r="F11" s="138"/>
      <c r="G11" s="139"/>
      <c r="H11" s="139"/>
      <c r="I11" s="139"/>
      <c r="J11" s="139"/>
      <c r="K11" s="139"/>
      <c r="L11" s="139"/>
      <c r="M11" s="139"/>
      <c r="N11" s="139"/>
      <c r="O11" s="139"/>
      <c r="P11" s="139"/>
      <c r="Q11" s="139"/>
      <c r="R11" s="139"/>
      <c r="S11" s="139"/>
      <c r="T11" s="139"/>
      <c r="U11" s="139"/>
      <c r="V11" s="139"/>
      <c r="W11" s="71" t="s">
        <v>136</v>
      </c>
      <c r="X11" s="72"/>
      <c r="Y11" s="73"/>
      <c r="Z11" s="142"/>
      <c r="AA11" s="143"/>
      <c r="AB11" s="143"/>
      <c r="AC11" s="144"/>
      <c r="AD11" s="7" t="s">
        <v>142</v>
      </c>
    </row>
    <row r="12" spans="1:32" ht="22.5" customHeight="1" x14ac:dyDescent="0.4">
      <c r="A12" s="63"/>
      <c r="B12" s="74" t="s">
        <v>6</v>
      </c>
      <c r="C12" s="75"/>
      <c r="D12" s="75"/>
      <c r="E12" s="76"/>
      <c r="F12" s="140"/>
      <c r="G12" s="141"/>
      <c r="H12" s="141"/>
      <c r="I12" s="141"/>
      <c r="J12" s="141"/>
      <c r="K12" s="141"/>
      <c r="L12" s="141"/>
      <c r="M12" s="141"/>
      <c r="N12" s="141"/>
      <c r="O12" s="141"/>
      <c r="P12" s="141"/>
      <c r="Q12" s="141"/>
      <c r="R12" s="141"/>
      <c r="S12" s="141"/>
      <c r="T12" s="141"/>
      <c r="U12" s="141"/>
      <c r="V12" s="141"/>
      <c r="W12" s="74"/>
      <c r="X12" s="75"/>
      <c r="Y12" s="76"/>
      <c r="Z12" s="145"/>
      <c r="AA12" s="146"/>
      <c r="AB12" s="146"/>
      <c r="AC12" s="147"/>
      <c r="AD12" s="7" t="s">
        <v>143</v>
      </c>
    </row>
    <row r="13" spans="1:32" ht="16.5" customHeight="1" x14ac:dyDescent="0.4">
      <c r="A13" s="63"/>
      <c r="B13" s="71" t="s">
        <v>7</v>
      </c>
      <c r="C13" s="72"/>
      <c r="D13" s="72"/>
      <c r="E13" s="73"/>
      <c r="F13" s="77"/>
      <c r="G13" s="78"/>
      <c r="H13" s="78"/>
      <c r="I13" s="78"/>
      <c r="J13" s="78"/>
      <c r="K13" s="78"/>
      <c r="L13" s="78"/>
      <c r="M13" s="78"/>
      <c r="N13" s="78"/>
      <c r="O13" s="79"/>
      <c r="P13" s="69" t="s">
        <v>95</v>
      </c>
      <c r="Q13" s="69"/>
      <c r="R13" s="69"/>
      <c r="S13" s="69"/>
      <c r="T13" s="70"/>
      <c r="U13" s="70"/>
      <c r="V13" s="70"/>
      <c r="W13" s="70"/>
      <c r="X13" s="70"/>
      <c r="Y13" s="70"/>
      <c r="Z13" s="70"/>
      <c r="AA13" s="70"/>
      <c r="AB13" s="70"/>
      <c r="AC13" s="70"/>
      <c r="AD13" s="7" t="s">
        <v>141</v>
      </c>
    </row>
    <row r="14" spans="1:32" ht="22.5" customHeight="1" x14ac:dyDescent="0.4">
      <c r="A14" s="63"/>
      <c r="B14" s="74"/>
      <c r="C14" s="75"/>
      <c r="D14" s="75"/>
      <c r="E14" s="76"/>
      <c r="F14" s="80"/>
      <c r="G14" s="81"/>
      <c r="H14" s="81"/>
      <c r="I14" s="81"/>
      <c r="J14" s="81"/>
      <c r="K14" s="81"/>
      <c r="L14" s="81"/>
      <c r="M14" s="81"/>
      <c r="N14" s="81"/>
      <c r="O14" s="82"/>
      <c r="P14" s="74" t="s">
        <v>8</v>
      </c>
      <c r="Q14" s="75"/>
      <c r="R14" s="75"/>
      <c r="S14" s="76"/>
      <c r="T14" s="80"/>
      <c r="U14" s="81"/>
      <c r="V14" s="81"/>
      <c r="W14" s="81"/>
      <c r="X14" s="81"/>
      <c r="Y14" s="81"/>
      <c r="Z14" s="81"/>
      <c r="AA14" s="81"/>
      <c r="AB14" s="81"/>
      <c r="AC14" s="82"/>
    </row>
    <row r="15" spans="1:32" ht="22.5" customHeight="1" x14ac:dyDescent="0.4">
      <c r="A15" s="63"/>
      <c r="B15" s="71" t="s">
        <v>9</v>
      </c>
      <c r="C15" s="72"/>
      <c r="D15" s="72"/>
      <c r="E15" s="73"/>
      <c r="F15" s="3" t="s">
        <v>10</v>
      </c>
      <c r="G15" s="78"/>
      <c r="H15" s="78"/>
      <c r="I15" s="78"/>
      <c r="J15" s="78"/>
      <c r="K15" s="78"/>
      <c r="L15" s="78"/>
      <c r="M15" s="78"/>
      <c r="N15" s="78"/>
      <c r="O15" s="79"/>
      <c r="P15" s="83" t="s">
        <v>153</v>
      </c>
      <c r="Q15" s="84"/>
      <c r="R15" s="84"/>
      <c r="S15" s="85"/>
      <c r="T15" s="127"/>
      <c r="U15" s="128"/>
      <c r="V15" s="128"/>
      <c r="W15" s="128"/>
      <c r="X15" s="128"/>
      <c r="Y15" s="128"/>
      <c r="Z15" s="128"/>
      <c r="AA15" s="128"/>
      <c r="AB15" s="92" t="s">
        <v>23</v>
      </c>
      <c r="AC15" s="135"/>
      <c r="AD15" s="21"/>
    </row>
    <row r="16" spans="1:32" ht="22.5" customHeight="1" x14ac:dyDescent="0.4">
      <c r="A16" s="63"/>
      <c r="B16" s="74"/>
      <c r="C16" s="75"/>
      <c r="D16" s="75"/>
      <c r="E16" s="76"/>
      <c r="F16" s="80"/>
      <c r="G16" s="81"/>
      <c r="H16" s="81"/>
      <c r="I16" s="81"/>
      <c r="J16" s="81"/>
      <c r="K16" s="81"/>
      <c r="L16" s="81"/>
      <c r="M16" s="81"/>
      <c r="N16" s="81"/>
      <c r="O16" s="81"/>
      <c r="P16" s="91"/>
      <c r="Q16" s="91"/>
      <c r="R16" s="91"/>
      <c r="S16" s="91"/>
      <c r="T16" s="91"/>
      <c r="U16" s="91"/>
      <c r="V16" s="91"/>
      <c r="W16" s="91"/>
      <c r="X16" s="91"/>
      <c r="Y16" s="91"/>
      <c r="Z16" s="91"/>
      <c r="AA16" s="91"/>
      <c r="AB16" s="91"/>
      <c r="AC16" s="93"/>
      <c r="AD16" s="22"/>
      <c r="AE16" s="17"/>
    </row>
    <row r="17" spans="1:39" ht="22.5" customHeight="1" x14ac:dyDescent="0.4">
      <c r="A17" s="63"/>
      <c r="B17" s="83" t="s">
        <v>11</v>
      </c>
      <c r="C17" s="84"/>
      <c r="D17" s="84"/>
      <c r="E17" s="85"/>
      <c r="F17" s="136"/>
      <c r="G17" s="137"/>
      <c r="H17" s="137"/>
      <c r="I17" s="137"/>
      <c r="J17" s="137"/>
      <c r="K17" s="137"/>
      <c r="L17" s="137"/>
      <c r="M17" s="137"/>
      <c r="N17" s="155" t="s">
        <v>22</v>
      </c>
      <c r="O17" s="156"/>
      <c r="P17" s="83" t="s">
        <v>154</v>
      </c>
      <c r="Q17" s="84"/>
      <c r="R17" s="84"/>
      <c r="S17" s="85"/>
      <c r="T17" s="153"/>
      <c r="U17" s="154"/>
      <c r="V17" s="154"/>
      <c r="W17" s="154"/>
      <c r="X17" s="154"/>
      <c r="Y17" s="154"/>
      <c r="Z17" s="154"/>
      <c r="AA17" s="154"/>
      <c r="AB17" s="92" t="s">
        <v>24</v>
      </c>
      <c r="AC17" s="135"/>
      <c r="AD17" s="7" t="s">
        <v>132</v>
      </c>
      <c r="AE17" s="18"/>
    </row>
    <row r="18" spans="1:39" ht="22.5" customHeight="1" x14ac:dyDescent="0.4">
      <c r="A18" s="63"/>
      <c r="B18" s="83" t="s">
        <v>12</v>
      </c>
      <c r="C18" s="84"/>
      <c r="D18" s="84"/>
      <c r="E18" s="85"/>
      <c r="F18" s="86" t="str">
        <f>IF(OR(AND(AM18="○",T17&lt;=5),OR(AND(AM18="◎",T17&lt;=20))),"小規模事業者","中小企業者")</f>
        <v>小規模事業者</v>
      </c>
      <c r="G18" s="87"/>
      <c r="H18" s="87"/>
      <c r="I18" s="87"/>
      <c r="J18" s="87"/>
      <c r="K18" s="87"/>
      <c r="L18" s="87"/>
      <c r="M18" s="87"/>
      <c r="N18" s="87"/>
      <c r="O18" s="88"/>
      <c r="P18" s="83" t="s">
        <v>13</v>
      </c>
      <c r="Q18" s="84"/>
      <c r="R18" s="84"/>
      <c r="S18" s="85"/>
      <c r="T18" s="90"/>
      <c r="U18" s="91"/>
      <c r="V18" s="91"/>
      <c r="W18" s="91"/>
      <c r="X18" s="91"/>
      <c r="Y18" s="91"/>
      <c r="Z18" s="91"/>
      <c r="AA18" s="91"/>
      <c r="AB18" s="91"/>
      <c r="AC18" s="93"/>
      <c r="AD18" s="7" t="s">
        <v>188</v>
      </c>
      <c r="AM18" s="34" t="str">
        <f>IF(OR(T18="情報通信業",T18="卸売業",T18="小売業",T18="物品賃借業",T18="学術研究・専門・技術サービス業",T18="飲食サービス業",T18="生活関連サービス業",T18="教育・学習支援業",T18="医療・福祉",T18="サービス業"),"○","◎")</f>
        <v>◎</v>
      </c>
    </row>
    <row r="19" spans="1:39" ht="22.5" customHeight="1" x14ac:dyDescent="0.4">
      <c r="A19" s="63"/>
      <c r="B19" s="83" t="s">
        <v>14</v>
      </c>
      <c r="C19" s="84"/>
      <c r="D19" s="84"/>
      <c r="E19" s="85"/>
      <c r="F19" s="136"/>
      <c r="G19" s="137"/>
      <c r="H19" s="137"/>
      <c r="I19" s="137"/>
      <c r="J19" s="137"/>
      <c r="K19" s="137"/>
      <c r="L19" s="137"/>
      <c r="M19" s="137"/>
      <c r="N19" s="137"/>
      <c r="O19" s="137"/>
      <c r="P19" s="137"/>
      <c r="Q19" s="137"/>
      <c r="R19" s="137"/>
      <c r="S19" s="92" t="s">
        <v>28</v>
      </c>
      <c r="T19" s="92"/>
      <c r="U19" s="4" t="s">
        <v>25</v>
      </c>
      <c r="V19" s="128"/>
      <c r="W19" s="128"/>
      <c r="X19" s="4" t="s">
        <v>23</v>
      </c>
      <c r="Y19" s="128"/>
      <c r="Z19" s="128"/>
      <c r="AA19" s="92" t="s">
        <v>27</v>
      </c>
      <c r="AB19" s="92"/>
      <c r="AC19" s="135"/>
      <c r="AD19" s="7" t="s">
        <v>133</v>
      </c>
    </row>
    <row r="20" spans="1:39" ht="24" customHeight="1" x14ac:dyDescent="0.4">
      <c r="A20" s="63"/>
      <c r="B20" s="89" t="s">
        <v>156</v>
      </c>
      <c r="C20" s="72"/>
      <c r="D20" s="72"/>
      <c r="E20" s="73"/>
      <c r="F20" s="129"/>
      <c r="G20" s="130"/>
      <c r="H20" s="130"/>
      <c r="I20" s="130"/>
      <c r="J20" s="130"/>
      <c r="K20" s="130"/>
      <c r="L20" s="130"/>
      <c r="M20" s="130"/>
      <c r="N20" s="130"/>
      <c r="O20" s="130"/>
      <c r="P20" s="130"/>
      <c r="Q20" s="130"/>
      <c r="R20" s="130"/>
      <c r="S20" s="130"/>
      <c r="T20" s="130"/>
      <c r="U20" s="130"/>
      <c r="V20" s="130"/>
      <c r="W20" s="130"/>
      <c r="X20" s="130"/>
      <c r="Y20" s="130"/>
      <c r="Z20" s="130"/>
      <c r="AA20" s="130"/>
      <c r="AB20" s="130"/>
      <c r="AC20" s="131"/>
      <c r="AD20" s="36" t="s">
        <v>137</v>
      </c>
    </row>
    <row r="21" spans="1:39" ht="22.5" customHeight="1" x14ac:dyDescent="0.4">
      <c r="A21" s="63"/>
      <c r="B21" s="74"/>
      <c r="C21" s="75"/>
      <c r="D21" s="75"/>
      <c r="E21" s="76"/>
      <c r="F21" s="132"/>
      <c r="G21" s="133"/>
      <c r="H21" s="133"/>
      <c r="I21" s="133"/>
      <c r="J21" s="133"/>
      <c r="K21" s="133"/>
      <c r="L21" s="133"/>
      <c r="M21" s="133"/>
      <c r="N21" s="133"/>
      <c r="O21" s="133"/>
      <c r="P21" s="133"/>
      <c r="Q21" s="133"/>
      <c r="R21" s="133"/>
      <c r="S21" s="133"/>
      <c r="T21" s="133"/>
      <c r="U21" s="133"/>
      <c r="V21" s="133"/>
      <c r="W21" s="133"/>
      <c r="X21" s="133"/>
      <c r="Y21" s="133"/>
      <c r="Z21" s="133"/>
      <c r="AA21" s="133"/>
      <c r="AB21" s="133"/>
      <c r="AC21" s="134"/>
      <c r="AD21" s="7" t="s">
        <v>144</v>
      </c>
    </row>
    <row r="22" spans="1:39" ht="26.25" customHeight="1" x14ac:dyDescent="0.4">
      <c r="A22" s="63"/>
      <c r="B22" s="119" t="s">
        <v>92</v>
      </c>
      <c r="C22" s="120"/>
      <c r="D22" s="120"/>
      <c r="E22" s="121"/>
      <c r="F22" s="122"/>
      <c r="G22" s="123"/>
      <c r="H22" s="123"/>
      <c r="I22" s="124" t="s">
        <v>93</v>
      </c>
      <c r="J22" s="124"/>
      <c r="K22" s="124"/>
      <c r="L22" s="124"/>
      <c r="M22" s="124"/>
      <c r="N22" s="124"/>
      <c r="O22" s="124"/>
      <c r="P22" s="125"/>
      <c r="Q22" s="125"/>
      <c r="R22" s="125"/>
      <c r="S22" s="125"/>
      <c r="T22" s="125"/>
      <c r="U22" s="125"/>
      <c r="V22" s="125"/>
      <c r="W22" s="125"/>
      <c r="X22" s="125"/>
      <c r="Y22" s="125"/>
      <c r="Z22" s="125"/>
      <c r="AA22" s="125"/>
      <c r="AB22" s="125"/>
      <c r="AC22" s="126"/>
      <c r="AD22" s="7" t="s">
        <v>155</v>
      </c>
    </row>
    <row r="23" spans="1:39" ht="30" customHeight="1" x14ac:dyDescent="0.25">
      <c r="A23" s="67" t="s">
        <v>130</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row>
    <row r="24" spans="1:39" ht="22.5" customHeight="1" x14ac:dyDescent="0.4">
      <c r="A24" s="63"/>
      <c r="B24" s="83" t="s">
        <v>42</v>
      </c>
      <c r="C24" s="84"/>
      <c r="D24" s="84"/>
      <c r="E24" s="85"/>
      <c r="F24" s="86">
        <f>'事業計画（別紙2）'!F3</f>
        <v>0</v>
      </c>
      <c r="G24" s="87"/>
      <c r="H24" s="87"/>
      <c r="I24" s="87"/>
      <c r="J24" s="87"/>
      <c r="K24" s="87"/>
      <c r="L24" s="87"/>
      <c r="M24" s="87"/>
      <c r="N24" s="87"/>
      <c r="O24" s="87"/>
      <c r="P24" s="87"/>
      <c r="Q24" s="87"/>
      <c r="R24" s="87"/>
      <c r="S24" s="87"/>
      <c r="T24" s="87"/>
      <c r="U24" s="87"/>
      <c r="V24" s="87"/>
      <c r="W24" s="87"/>
      <c r="X24" s="87"/>
      <c r="Y24" s="87"/>
      <c r="Z24" s="87"/>
      <c r="AA24" s="87"/>
      <c r="AB24" s="87"/>
      <c r="AC24" s="88"/>
      <c r="AD24" s="36" t="s">
        <v>236</v>
      </c>
    </row>
    <row r="25" spans="1:39" ht="22.5" customHeight="1" x14ac:dyDescent="0.4">
      <c r="A25" s="63"/>
      <c r="B25" s="83" t="s">
        <v>127</v>
      </c>
      <c r="C25" s="84"/>
      <c r="D25" s="84"/>
      <c r="E25" s="85"/>
      <c r="F25" s="90"/>
      <c r="G25" s="91"/>
      <c r="H25" s="91"/>
      <c r="I25" s="91"/>
      <c r="J25" s="91"/>
      <c r="K25" s="91"/>
      <c r="L25" s="91"/>
      <c r="M25" s="91"/>
      <c r="N25" s="91"/>
      <c r="O25" s="91"/>
      <c r="P25" s="92" t="s">
        <v>128</v>
      </c>
      <c r="Q25" s="92"/>
      <c r="R25" s="92"/>
      <c r="S25" s="92"/>
      <c r="T25" s="91"/>
      <c r="U25" s="91"/>
      <c r="V25" s="91"/>
      <c r="W25" s="91"/>
      <c r="X25" s="91"/>
      <c r="Y25" s="91"/>
      <c r="Z25" s="91"/>
      <c r="AA25" s="91"/>
      <c r="AB25" s="91"/>
      <c r="AC25" s="93"/>
      <c r="AD25" s="7" t="s">
        <v>145</v>
      </c>
    </row>
    <row r="26" spans="1:39" ht="22.5" customHeight="1" thickBot="1" x14ac:dyDescent="0.45">
      <c r="A26" s="63"/>
      <c r="B26" s="83" t="s">
        <v>129</v>
      </c>
      <c r="C26" s="84"/>
      <c r="D26" s="84"/>
      <c r="E26" s="85"/>
      <c r="F26" s="94"/>
      <c r="G26" s="95"/>
      <c r="H26" s="95"/>
      <c r="I26" s="95"/>
      <c r="J26" s="95"/>
      <c r="K26" s="95"/>
      <c r="L26" s="95"/>
      <c r="M26" s="95"/>
      <c r="N26" s="95"/>
      <c r="O26" s="95"/>
      <c r="P26" s="95"/>
      <c r="Q26" s="95"/>
      <c r="R26" s="95"/>
      <c r="S26" s="95"/>
      <c r="T26" s="95"/>
      <c r="U26" s="95"/>
      <c r="V26" s="95"/>
      <c r="W26" s="95"/>
      <c r="X26" s="95"/>
      <c r="Y26" s="95"/>
      <c r="Z26" s="95"/>
      <c r="AA26" s="95"/>
      <c r="AB26" s="95"/>
      <c r="AC26" s="96"/>
      <c r="AD26" s="7" t="s">
        <v>276</v>
      </c>
    </row>
    <row r="27" spans="1:39" ht="22.5" customHeight="1" thickBot="1" x14ac:dyDescent="0.45">
      <c r="A27" s="63"/>
      <c r="B27" s="71" t="s">
        <v>16</v>
      </c>
      <c r="C27" s="72"/>
      <c r="D27" s="72"/>
      <c r="E27" s="73"/>
      <c r="F27" s="77"/>
      <c r="G27" s="78"/>
      <c r="H27" s="78"/>
      <c r="I27" s="78"/>
      <c r="J27" s="78"/>
      <c r="K27" s="78"/>
      <c r="L27" s="78"/>
      <c r="M27" s="78"/>
      <c r="N27" s="78"/>
      <c r="O27" s="78"/>
      <c r="P27" s="99" t="s">
        <v>15</v>
      </c>
      <c r="Q27" s="100"/>
      <c r="R27" s="100"/>
      <c r="S27" s="101"/>
      <c r="T27" s="102">
        <f>'事業予算（別紙4）'!R45</f>
        <v>0</v>
      </c>
      <c r="U27" s="103"/>
      <c r="V27" s="103"/>
      <c r="W27" s="103"/>
      <c r="X27" s="103"/>
      <c r="Y27" s="103"/>
      <c r="Z27" s="103"/>
      <c r="AA27" s="103"/>
      <c r="AB27" s="117" t="s">
        <v>22</v>
      </c>
      <c r="AC27" s="118"/>
      <c r="AD27" s="36" t="s">
        <v>237</v>
      </c>
    </row>
    <row r="28" spans="1:39" ht="15" customHeight="1" x14ac:dyDescent="0.4">
      <c r="A28" s="2"/>
      <c r="B28" s="106" t="s">
        <v>221</v>
      </c>
      <c r="C28" s="107"/>
      <c r="D28" s="107"/>
      <c r="E28" s="107"/>
      <c r="F28" s="104" t="str">
        <f>'連携体一覧（別紙1）'!F5&amp;"　"&amp;'連携体一覧（別紙1）'!F22&amp;"　"&amp;'連携体一覧（別紙1）'!F41&amp;"　"&amp;'連携体一覧（別紙1）'!F58&amp;"　"&amp;'連携体一覧（別紙1）'!F77&amp;"　"&amp;'連携体一覧（別紙1）'!F94&amp;"　"&amp;'連携体一覧（別紙1）'!F113&amp;"　"&amp;'連携体一覧（別紙1）'!F130&amp;"　"&amp;'連携体一覧（別紙1）'!F149</f>
        <v>　　　　　　　　</v>
      </c>
      <c r="G28" s="104"/>
      <c r="H28" s="104"/>
      <c r="I28" s="104"/>
      <c r="J28" s="104"/>
      <c r="K28" s="104"/>
      <c r="L28" s="104"/>
      <c r="M28" s="104"/>
      <c r="N28" s="104"/>
      <c r="O28" s="104"/>
      <c r="P28" s="105"/>
      <c r="Q28" s="105"/>
      <c r="R28" s="105"/>
      <c r="S28" s="105"/>
      <c r="T28" s="105"/>
      <c r="U28" s="105"/>
      <c r="V28" s="105"/>
      <c r="W28" s="105"/>
      <c r="X28" s="105"/>
      <c r="Y28" s="105"/>
      <c r="Z28" s="105"/>
      <c r="AA28" s="105"/>
      <c r="AB28" s="105"/>
      <c r="AC28" s="105"/>
      <c r="AD28" s="36"/>
    </row>
    <row r="29" spans="1:39" ht="22.5" customHeight="1" x14ac:dyDescent="0.4">
      <c r="A29" s="46"/>
      <c r="B29" s="107"/>
      <c r="C29" s="107"/>
      <c r="D29" s="107"/>
      <c r="E29" s="107"/>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36" t="s">
        <v>274</v>
      </c>
    </row>
    <row r="30" spans="1:39" ht="30" customHeight="1" x14ac:dyDescent="0.25">
      <c r="A30" s="68" t="s">
        <v>201</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row>
    <row r="31" spans="1:39" ht="22.5" customHeight="1" x14ac:dyDescent="0.4">
      <c r="A31" s="35"/>
      <c r="B31" s="98" t="s">
        <v>94</v>
      </c>
      <c r="C31" s="98"/>
      <c r="D31" s="98"/>
      <c r="E31" s="98"/>
      <c r="F31" s="97"/>
      <c r="G31" s="97"/>
      <c r="H31" s="97"/>
      <c r="I31" s="97"/>
      <c r="J31" s="97"/>
      <c r="K31" s="97"/>
      <c r="L31" s="97"/>
      <c r="M31" s="97"/>
      <c r="N31" s="97"/>
      <c r="O31" s="97"/>
      <c r="P31" s="97"/>
      <c r="Q31" s="97"/>
      <c r="R31" s="97"/>
      <c r="S31" s="97"/>
      <c r="T31" s="97"/>
      <c r="U31" s="97"/>
      <c r="V31" s="97"/>
      <c r="W31" s="97"/>
      <c r="X31" s="97"/>
      <c r="Y31" s="97"/>
      <c r="Z31" s="97"/>
      <c r="AA31" s="97"/>
      <c r="AB31" s="97"/>
      <c r="AC31" s="97"/>
      <c r="AD31" s="7" t="s">
        <v>152</v>
      </c>
    </row>
    <row r="32" spans="1:39" ht="22.5" customHeight="1" x14ac:dyDescent="0.4">
      <c r="A32" s="63"/>
      <c r="B32" s="83" t="s">
        <v>17</v>
      </c>
      <c r="C32" s="84"/>
      <c r="D32" s="84"/>
      <c r="E32" s="85"/>
      <c r="F32" s="90"/>
      <c r="G32" s="91"/>
      <c r="H32" s="91"/>
      <c r="I32" s="91"/>
      <c r="J32" s="91"/>
      <c r="K32" s="91"/>
      <c r="L32" s="91"/>
      <c r="M32" s="91"/>
      <c r="N32" s="91"/>
      <c r="O32" s="93"/>
      <c r="P32" s="83" t="s">
        <v>18</v>
      </c>
      <c r="Q32" s="84"/>
      <c r="R32" s="84"/>
      <c r="S32" s="85"/>
      <c r="T32" s="90"/>
      <c r="U32" s="91"/>
      <c r="V32" s="91"/>
      <c r="W32" s="91"/>
      <c r="X32" s="91"/>
      <c r="Y32" s="91"/>
      <c r="Z32" s="91"/>
      <c r="AA32" s="91"/>
      <c r="AB32" s="91"/>
      <c r="AC32" s="93"/>
    </row>
    <row r="33" spans="1:30" ht="18.75" customHeight="1" x14ac:dyDescent="0.4">
      <c r="A33" s="63"/>
      <c r="B33" s="71" t="s">
        <v>19</v>
      </c>
      <c r="C33" s="72"/>
      <c r="D33" s="72"/>
      <c r="E33" s="73"/>
      <c r="F33" s="3" t="s">
        <v>10</v>
      </c>
      <c r="G33" s="78"/>
      <c r="H33" s="78"/>
      <c r="I33" s="78"/>
      <c r="J33" s="78"/>
      <c r="K33" s="78"/>
      <c r="L33" s="78"/>
      <c r="M33" s="78"/>
      <c r="N33" s="78"/>
      <c r="O33" s="78"/>
      <c r="P33" s="78"/>
      <c r="Q33" s="78"/>
      <c r="R33" s="78"/>
      <c r="S33" s="78"/>
      <c r="T33" s="78"/>
      <c r="U33" s="78"/>
      <c r="V33" s="78"/>
      <c r="W33" s="78"/>
      <c r="X33" s="78"/>
      <c r="Y33" s="78"/>
      <c r="Z33" s="78"/>
      <c r="AA33" s="78"/>
      <c r="AB33" s="78"/>
      <c r="AC33" s="79"/>
      <c r="AD33" s="7" t="s">
        <v>146</v>
      </c>
    </row>
    <row r="34" spans="1:30" ht="22.5" customHeight="1" x14ac:dyDescent="0.4">
      <c r="A34" s="63"/>
      <c r="B34" s="74"/>
      <c r="C34" s="75"/>
      <c r="D34" s="75"/>
      <c r="E34" s="76"/>
      <c r="F34" s="80"/>
      <c r="G34" s="81"/>
      <c r="H34" s="81"/>
      <c r="I34" s="81"/>
      <c r="J34" s="81"/>
      <c r="K34" s="81"/>
      <c r="L34" s="81"/>
      <c r="M34" s="81"/>
      <c r="N34" s="81"/>
      <c r="O34" s="81"/>
      <c r="P34" s="81"/>
      <c r="Q34" s="81"/>
      <c r="R34" s="81"/>
      <c r="S34" s="81"/>
      <c r="T34" s="81"/>
      <c r="U34" s="81"/>
      <c r="V34" s="81"/>
      <c r="W34" s="81"/>
      <c r="X34" s="81"/>
      <c r="Y34" s="81"/>
      <c r="Z34" s="81"/>
      <c r="AA34" s="81"/>
      <c r="AB34" s="81"/>
      <c r="AC34" s="82"/>
      <c r="AD34" s="7" t="s">
        <v>238</v>
      </c>
    </row>
    <row r="35" spans="1:30" ht="22.5" customHeight="1" x14ac:dyDescent="0.4">
      <c r="A35" s="63"/>
      <c r="B35" s="83" t="s">
        <v>20</v>
      </c>
      <c r="C35" s="84"/>
      <c r="D35" s="84"/>
      <c r="E35" s="85"/>
      <c r="F35" s="90"/>
      <c r="G35" s="91"/>
      <c r="H35" s="91"/>
      <c r="I35" s="91"/>
      <c r="J35" s="91"/>
      <c r="K35" s="91"/>
      <c r="L35" s="91"/>
      <c r="M35" s="91"/>
      <c r="N35" s="91"/>
      <c r="O35" s="93"/>
      <c r="P35" s="108" t="s">
        <v>21</v>
      </c>
      <c r="Q35" s="109"/>
      <c r="R35" s="109"/>
      <c r="S35" s="110"/>
      <c r="T35" s="111"/>
      <c r="U35" s="112"/>
      <c r="V35" s="112"/>
      <c r="W35" s="112"/>
      <c r="X35" s="112"/>
      <c r="Y35" s="112"/>
      <c r="Z35" s="112"/>
      <c r="AA35" s="112"/>
      <c r="AB35" s="112"/>
      <c r="AC35" s="113"/>
      <c r="AD35" s="7" t="s">
        <v>147</v>
      </c>
    </row>
    <row r="36" spans="1:30" ht="15" customHeight="1" x14ac:dyDescent="0.4">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24" t="s">
        <v>302</v>
      </c>
    </row>
    <row r="37" spans="1:30" ht="22.5" customHeight="1" x14ac:dyDescent="0.4">
      <c r="A37" s="115" t="s">
        <v>131</v>
      </c>
      <c r="B37" s="115"/>
      <c r="C37" s="115"/>
      <c r="D37" s="115"/>
      <c r="E37" s="115"/>
      <c r="F37" s="115"/>
      <c r="G37" s="116"/>
      <c r="H37" s="26"/>
      <c r="I37" s="61" t="s">
        <v>240</v>
      </c>
      <c r="J37" s="62"/>
      <c r="K37" s="62"/>
      <c r="L37" s="62"/>
      <c r="M37" s="26"/>
      <c r="N37" s="61" t="s">
        <v>278</v>
      </c>
      <c r="O37" s="62"/>
      <c r="P37" s="62"/>
      <c r="Q37" s="62"/>
      <c r="R37" s="62"/>
      <c r="S37" s="62"/>
      <c r="T37" s="62"/>
      <c r="U37" s="62"/>
      <c r="V37" s="62"/>
      <c r="W37" s="62"/>
      <c r="X37" s="62"/>
      <c r="Y37" s="62"/>
      <c r="Z37" s="62"/>
      <c r="AA37" s="62"/>
      <c r="AB37" s="62"/>
      <c r="AC37" s="62"/>
      <c r="AD37" s="24" t="s">
        <v>277</v>
      </c>
    </row>
  </sheetData>
  <sheetProtection algorithmName="SHA-512" hashValue="vlvvlOmWS0jt6DQkbzJo0j1rwaMAlZnVEA6l71A5/6J8PQiJRapCM2bz0PTcod2pSSYn5cn4K0AfGAkU4t+Eng==" saltValue="5ednMG8C6iSX0iCmXwPtvQ==" spinCount="100000" sheet="1" objects="1" scenarios="1"/>
  <mergeCells count="97">
    <mergeCell ref="N37:AC37"/>
    <mergeCell ref="AA1:AB1"/>
    <mergeCell ref="X1:Y1"/>
    <mergeCell ref="T1:V1"/>
    <mergeCell ref="A1:S1"/>
    <mergeCell ref="A4:I4"/>
    <mergeCell ref="A3:I3"/>
    <mergeCell ref="J3:J5"/>
    <mergeCell ref="K3:M3"/>
    <mergeCell ref="K4:M4"/>
    <mergeCell ref="N3:AC3"/>
    <mergeCell ref="N4:AC4"/>
    <mergeCell ref="P5:AC5"/>
    <mergeCell ref="A24:A27"/>
    <mergeCell ref="A12:A22"/>
    <mergeCell ref="G15:O15"/>
    <mergeCell ref="B17:E17"/>
    <mergeCell ref="P17:S17"/>
    <mergeCell ref="B18:E18"/>
    <mergeCell ref="P15:S15"/>
    <mergeCell ref="F16:AC16"/>
    <mergeCell ref="AB15:AC15"/>
    <mergeCell ref="F18:O18"/>
    <mergeCell ref="P18:S18"/>
    <mergeCell ref="T18:AC18"/>
    <mergeCell ref="AB17:AC17"/>
    <mergeCell ref="T17:AA17"/>
    <mergeCell ref="N17:O17"/>
    <mergeCell ref="F17:M17"/>
    <mergeCell ref="A6:AC6"/>
    <mergeCell ref="A2:AC2"/>
    <mergeCell ref="A8:AC8"/>
    <mergeCell ref="K5:O5"/>
    <mergeCell ref="A9:AC9"/>
    <mergeCell ref="P14:S14"/>
    <mergeCell ref="W11:Y12"/>
    <mergeCell ref="F11:V11"/>
    <mergeCell ref="F12:V12"/>
    <mergeCell ref="Z11:AC12"/>
    <mergeCell ref="A36:AC36"/>
    <mergeCell ref="A37:G37"/>
    <mergeCell ref="B12:E12"/>
    <mergeCell ref="AB27:AC27"/>
    <mergeCell ref="B22:E22"/>
    <mergeCell ref="F22:H22"/>
    <mergeCell ref="I22:O22"/>
    <mergeCell ref="P22:AC22"/>
    <mergeCell ref="T14:AC14"/>
    <mergeCell ref="T15:AA15"/>
    <mergeCell ref="F20:AC21"/>
    <mergeCell ref="AA19:AC19"/>
    <mergeCell ref="Y19:Z19"/>
    <mergeCell ref="V19:W19"/>
    <mergeCell ref="S19:T19"/>
    <mergeCell ref="F19:R19"/>
    <mergeCell ref="B35:E35"/>
    <mergeCell ref="P35:S35"/>
    <mergeCell ref="T35:AC35"/>
    <mergeCell ref="F35:O35"/>
    <mergeCell ref="F34:AC34"/>
    <mergeCell ref="B33:E34"/>
    <mergeCell ref="G33:AC33"/>
    <mergeCell ref="F32:O32"/>
    <mergeCell ref="T32:AC32"/>
    <mergeCell ref="F28:AC29"/>
    <mergeCell ref="B28:E29"/>
    <mergeCell ref="B32:E32"/>
    <mergeCell ref="P32:S32"/>
    <mergeCell ref="B26:E26"/>
    <mergeCell ref="F26:AC26"/>
    <mergeCell ref="F31:AC31"/>
    <mergeCell ref="B31:E31"/>
    <mergeCell ref="B27:E27"/>
    <mergeCell ref="P27:S27"/>
    <mergeCell ref="F27:O27"/>
    <mergeCell ref="T27:AA27"/>
    <mergeCell ref="B20:E21"/>
    <mergeCell ref="B25:E25"/>
    <mergeCell ref="F25:O25"/>
    <mergeCell ref="P25:S25"/>
    <mergeCell ref="T25:AC25"/>
    <mergeCell ref="I37:L37"/>
    <mergeCell ref="A32:A35"/>
    <mergeCell ref="A7:AC7"/>
    <mergeCell ref="A5:I5"/>
    <mergeCell ref="A10:AC10"/>
    <mergeCell ref="A23:AC23"/>
    <mergeCell ref="A30:AC30"/>
    <mergeCell ref="B11:E11"/>
    <mergeCell ref="P13:S13"/>
    <mergeCell ref="T13:AC13"/>
    <mergeCell ref="B13:E14"/>
    <mergeCell ref="F13:O14"/>
    <mergeCell ref="B24:E24"/>
    <mergeCell ref="F24:AC24"/>
    <mergeCell ref="B15:E16"/>
    <mergeCell ref="B19:E19"/>
  </mergeCells>
  <phoneticPr fontId="1"/>
  <dataValidations count="8">
    <dataValidation type="list" allowBlank="1" showInputMessage="1" showErrorMessage="1" sqref="T18:AC18" xr:uid="{4954865F-BCD7-48E9-BB39-06B7B5B66223}">
      <formula1>"農業・林業・漁業,鉱業,建設業,食料品製造業,繊維工業,印刷関連業,金属製品製造業,機械器具製造業,その他の製造業,電気・ガス・熱供給・水道業,情報通信業,運輸業,卸売業,小売業,金融・保険業,不動産業,物品賃借業,学術研究・専門・技術サービス業,宿泊業,飲食サービス業,生活関連サービス業,娯楽業,教育・学習支援業,医療・福祉,サービス業,その他"</formula1>
    </dataValidation>
    <dataValidation type="list" allowBlank="1" showInputMessage="1" showErrorMessage="1" sqref="M37 H37" xr:uid="{502BB8C1-5839-429A-A1A2-8ADF7AE13BF7}">
      <formula1>"レ,　"</formula1>
    </dataValidation>
    <dataValidation type="list" allowBlank="1" showInputMessage="1" showErrorMessage="1" sqref="F22:H22" xr:uid="{22FEC3C6-7C28-485F-B087-A64177F62124}">
      <formula1>"有,無"</formula1>
    </dataValidation>
    <dataValidation type="list" allowBlank="1" showInputMessage="1" showErrorMessage="1" sqref="F27:O27" xr:uid="{9EF636EA-FA38-443D-8AEF-D56C3BE4849D}">
      <formula1>"2022年9月予定,2022年10月予定,2022年11月予定,2022年12月予定,2023年1月予定,2023年2月予定"</formula1>
    </dataValidation>
    <dataValidation type="list" allowBlank="1" showInputMessage="1" showErrorMessage="1" sqref="F25:O25" xr:uid="{B82D39FB-7554-4F7E-B36F-982360B70C55}">
      <formula1>"生産部門などの業務効率化,事務部門などの業務効率化,新規事業などによる事業拡大,その他"</formula1>
    </dataValidation>
    <dataValidation type="list" allowBlank="1" showInputMessage="1" showErrorMessage="1" sqref="Z11:AC12" xr:uid="{B776D805-24BD-4028-B48E-C237D39ABB97}">
      <formula1>"会社,個人,組合"</formula1>
    </dataValidation>
    <dataValidation type="list" allowBlank="1" showInputMessage="1" showErrorMessage="1" sqref="V19:W19" xr:uid="{F4B0019B-6CFA-433F-83B0-073FC61B1CCF}">
      <formula1>"2020,2021,2022"</formula1>
    </dataValidation>
    <dataValidation type="list" allowBlank="1" showInputMessage="1" showErrorMessage="1" sqref="Y19:Z19" xr:uid="{269C813F-910F-4765-B3C2-D584348D9102}">
      <formula1>"1,2,3,4,5,6,7,8,9,10,11,12"</formula1>
    </dataValidation>
  </dataValidations>
  <pageMargins left="0.27" right="0.24" top="0.31" bottom="0.16" header="0.3" footer="0.16"/>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3098F-B6CC-488E-9F81-F74E3D8C2F2B}">
  <sheetPr codeName="Sheet1">
    <tabColor theme="8" tint="0.79998168889431442"/>
  </sheetPr>
  <dimension ref="A1:AL169"/>
  <sheetViews>
    <sheetView showGridLines="0" view="pageBreakPreview" topLeftCell="A77" zoomScaleNormal="100" zoomScaleSheetLayoutView="100" workbookViewId="0">
      <selection activeCell="AD8" sqref="AD8"/>
    </sheetView>
  </sheetViews>
  <sheetFormatPr defaultColWidth="3.125" defaultRowHeight="22.5" customHeight="1" x14ac:dyDescent="0.4"/>
  <cols>
    <col min="1" max="3" width="3.125" style="1"/>
    <col min="4" max="4" width="3.125" style="1" customWidth="1"/>
    <col min="5" max="10" width="3.125" style="1"/>
    <col min="11" max="11" width="5" style="1" customWidth="1"/>
    <col min="12" max="12" width="1.875" style="1" customWidth="1"/>
    <col min="13" max="13" width="3.125" style="1" customWidth="1"/>
    <col min="14" max="22" width="3.125" style="1"/>
    <col min="23" max="23" width="5.25" style="1" customWidth="1"/>
    <col min="24" max="29" width="3.125" style="1"/>
    <col min="30" max="30" width="100" style="7" customWidth="1"/>
    <col min="31" max="31" width="3.125" style="14" customWidth="1"/>
    <col min="32" max="32" width="3.125" style="12" customWidth="1"/>
    <col min="33" max="33" width="3.125" style="1" customWidth="1"/>
    <col min="34" max="37" width="3.125" style="1"/>
    <col min="38" max="39" width="3.125" style="1" customWidth="1"/>
    <col min="40" max="16384" width="3.125" style="1"/>
  </cols>
  <sheetData>
    <row r="1" spans="1:35" ht="22.5" customHeight="1" x14ac:dyDescent="0.4">
      <c r="A1" s="115" t="s">
        <v>215</v>
      </c>
      <c r="B1" s="115"/>
      <c r="C1" s="115"/>
      <c r="D1" s="115"/>
      <c r="E1" s="115"/>
      <c r="F1" s="115"/>
      <c r="G1" s="115"/>
      <c r="H1" s="115"/>
      <c r="I1" s="115"/>
      <c r="J1" s="115"/>
      <c r="K1" s="115"/>
      <c r="L1" s="115"/>
      <c r="M1" s="115"/>
      <c r="N1" s="115"/>
      <c r="O1" s="115"/>
      <c r="P1" s="115"/>
      <c r="Q1" s="115"/>
      <c r="R1" s="115"/>
      <c r="S1" s="115"/>
      <c r="T1" s="158"/>
      <c r="U1" s="158"/>
      <c r="V1" s="158"/>
      <c r="W1" s="2"/>
      <c r="X1" s="157"/>
      <c r="Y1" s="157"/>
      <c r="Z1" s="27"/>
      <c r="AA1" s="157"/>
      <c r="AB1" s="157"/>
    </row>
    <row r="2" spans="1:35" ht="22.5" customHeight="1" x14ac:dyDescent="0.4">
      <c r="A2" s="165" t="s">
        <v>214</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row>
    <row r="3" spans="1:35" ht="22.5" customHeight="1" x14ac:dyDescent="0.25">
      <c r="A3" s="43"/>
      <c r="B3" s="53"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32" t="s">
        <v>148</v>
      </c>
    </row>
    <row r="4" spans="1:35" ht="22.5" customHeight="1" x14ac:dyDescent="0.4">
      <c r="A4" s="41"/>
      <c r="B4" s="69" t="s">
        <v>95</v>
      </c>
      <c r="C4" s="69"/>
      <c r="D4" s="69"/>
      <c r="E4" s="69"/>
      <c r="F4" s="138"/>
      <c r="G4" s="139"/>
      <c r="H4" s="139"/>
      <c r="I4" s="139"/>
      <c r="J4" s="139"/>
      <c r="K4" s="139"/>
      <c r="L4" s="139"/>
      <c r="M4" s="139"/>
      <c r="N4" s="139"/>
      <c r="O4" s="139"/>
      <c r="P4" s="139"/>
      <c r="Q4" s="139"/>
      <c r="R4" s="139"/>
      <c r="S4" s="139"/>
      <c r="T4" s="139"/>
      <c r="U4" s="139"/>
      <c r="V4" s="139"/>
      <c r="W4" s="71" t="s">
        <v>136</v>
      </c>
      <c r="X4" s="72"/>
      <c r="Y4" s="73"/>
      <c r="Z4" s="142"/>
      <c r="AA4" s="143"/>
      <c r="AB4" s="143"/>
      <c r="AC4" s="144"/>
      <c r="AD4" s="24" t="s">
        <v>220</v>
      </c>
      <c r="AE4" s="23"/>
      <c r="AF4" s="24"/>
      <c r="AI4" s="24"/>
    </row>
    <row r="5" spans="1:35" ht="22.5" customHeight="1" x14ac:dyDescent="0.4">
      <c r="A5" s="63"/>
      <c r="B5" s="74" t="s">
        <v>3</v>
      </c>
      <c r="C5" s="75"/>
      <c r="D5" s="75"/>
      <c r="E5" s="76"/>
      <c r="F5" s="140"/>
      <c r="G5" s="141"/>
      <c r="H5" s="141"/>
      <c r="I5" s="141"/>
      <c r="J5" s="141"/>
      <c r="K5" s="141"/>
      <c r="L5" s="141"/>
      <c r="M5" s="141"/>
      <c r="N5" s="141"/>
      <c r="O5" s="141"/>
      <c r="P5" s="141"/>
      <c r="Q5" s="141"/>
      <c r="R5" s="141"/>
      <c r="S5" s="141"/>
      <c r="T5" s="141"/>
      <c r="U5" s="141"/>
      <c r="V5" s="166"/>
      <c r="W5" s="74"/>
      <c r="X5" s="75"/>
      <c r="Y5" s="76"/>
      <c r="Z5" s="145"/>
      <c r="AA5" s="146"/>
      <c r="AB5" s="146"/>
      <c r="AC5" s="147"/>
      <c r="AD5" s="24" t="s">
        <v>279</v>
      </c>
      <c r="AE5" s="23"/>
      <c r="AF5" s="24"/>
      <c r="AI5" s="24"/>
    </row>
    <row r="6" spans="1:35" ht="22.5" customHeight="1" x14ac:dyDescent="0.4">
      <c r="A6" s="63"/>
      <c r="B6" s="71" t="s">
        <v>7</v>
      </c>
      <c r="C6" s="72"/>
      <c r="D6" s="72"/>
      <c r="E6" s="73"/>
      <c r="F6" s="77"/>
      <c r="G6" s="78"/>
      <c r="H6" s="78"/>
      <c r="I6" s="78"/>
      <c r="J6" s="78"/>
      <c r="K6" s="78"/>
      <c r="L6" s="78"/>
      <c r="M6" s="78"/>
      <c r="N6" s="78"/>
      <c r="O6" s="79"/>
      <c r="P6" s="69" t="s">
        <v>95</v>
      </c>
      <c r="Q6" s="69"/>
      <c r="R6" s="69"/>
      <c r="S6" s="69"/>
      <c r="T6" s="70"/>
      <c r="U6" s="70"/>
      <c r="V6" s="70"/>
      <c r="W6" s="70"/>
      <c r="X6" s="70"/>
      <c r="Y6" s="70"/>
      <c r="Z6" s="70"/>
      <c r="AA6" s="70"/>
      <c r="AB6" s="70"/>
      <c r="AC6" s="70"/>
      <c r="AD6" s="7" t="s">
        <v>213</v>
      </c>
      <c r="AE6" s="23"/>
      <c r="AF6" s="24"/>
      <c r="AI6" s="24"/>
    </row>
    <row r="7" spans="1:35" ht="37.5" customHeight="1" x14ac:dyDescent="0.4">
      <c r="A7" s="63"/>
      <c r="B7" s="74"/>
      <c r="C7" s="75"/>
      <c r="D7" s="75"/>
      <c r="E7" s="76"/>
      <c r="F7" s="80"/>
      <c r="G7" s="81"/>
      <c r="H7" s="81"/>
      <c r="I7" s="81"/>
      <c r="J7" s="81"/>
      <c r="K7" s="81"/>
      <c r="L7" s="81"/>
      <c r="M7" s="81"/>
      <c r="N7" s="81"/>
      <c r="O7" s="82"/>
      <c r="P7" s="74" t="s">
        <v>8</v>
      </c>
      <c r="Q7" s="75"/>
      <c r="R7" s="75"/>
      <c r="S7" s="76"/>
      <c r="T7" s="80"/>
      <c r="U7" s="81"/>
      <c r="V7" s="81"/>
      <c r="W7" s="81"/>
      <c r="X7" s="81"/>
      <c r="Y7" s="81"/>
      <c r="Z7" s="81"/>
      <c r="AA7" s="81"/>
      <c r="AB7" s="81"/>
      <c r="AC7" s="82"/>
      <c r="AD7" s="36" t="s">
        <v>280</v>
      </c>
      <c r="AE7" s="15"/>
    </row>
    <row r="8" spans="1:35" ht="30" customHeight="1" x14ac:dyDescent="0.4">
      <c r="A8" s="63"/>
      <c r="B8" s="71" t="s">
        <v>9</v>
      </c>
      <c r="C8" s="72"/>
      <c r="D8" s="72"/>
      <c r="E8" s="73"/>
      <c r="F8" s="3" t="s">
        <v>10</v>
      </c>
      <c r="G8" s="78"/>
      <c r="H8" s="78"/>
      <c r="I8" s="78"/>
      <c r="J8" s="78"/>
      <c r="K8" s="78"/>
      <c r="L8" s="78"/>
      <c r="M8" s="78"/>
      <c r="N8" s="78"/>
      <c r="O8" s="79"/>
      <c r="P8" s="83" t="s">
        <v>153</v>
      </c>
      <c r="Q8" s="84"/>
      <c r="R8" s="84"/>
      <c r="S8" s="85"/>
      <c r="T8" s="127"/>
      <c r="U8" s="128"/>
      <c r="V8" s="128"/>
      <c r="W8" s="128"/>
      <c r="X8" s="128"/>
      <c r="Y8" s="128"/>
      <c r="Z8" s="128"/>
      <c r="AA8" s="128"/>
      <c r="AB8" s="92" t="s">
        <v>23</v>
      </c>
      <c r="AC8" s="135"/>
      <c r="AE8" s="15"/>
    </row>
    <row r="9" spans="1:35" ht="22.5" customHeight="1" x14ac:dyDescent="0.4">
      <c r="A9" s="63"/>
      <c r="B9" s="74"/>
      <c r="C9" s="75"/>
      <c r="D9" s="75"/>
      <c r="E9" s="76"/>
      <c r="F9" s="80"/>
      <c r="G9" s="81"/>
      <c r="H9" s="81"/>
      <c r="I9" s="81"/>
      <c r="J9" s="81"/>
      <c r="K9" s="81"/>
      <c r="L9" s="81"/>
      <c r="M9" s="81"/>
      <c r="N9" s="81"/>
      <c r="O9" s="81"/>
      <c r="P9" s="91"/>
      <c r="Q9" s="91"/>
      <c r="R9" s="91"/>
      <c r="S9" s="91"/>
      <c r="T9" s="91"/>
      <c r="U9" s="91"/>
      <c r="V9" s="91"/>
      <c r="W9" s="91"/>
      <c r="X9" s="91"/>
      <c r="Y9" s="91"/>
      <c r="Z9" s="91"/>
      <c r="AA9" s="91"/>
      <c r="AB9" s="91"/>
      <c r="AC9" s="93"/>
      <c r="AE9" s="16"/>
    </row>
    <row r="10" spans="1:35" ht="30" customHeight="1" x14ac:dyDescent="0.4">
      <c r="A10" s="63"/>
      <c r="B10" s="83" t="s">
        <v>11</v>
      </c>
      <c r="C10" s="84"/>
      <c r="D10" s="84"/>
      <c r="E10" s="85"/>
      <c r="F10" s="136"/>
      <c r="G10" s="137"/>
      <c r="H10" s="137"/>
      <c r="I10" s="137"/>
      <c r="J10" s="137"/>
      <c r="K10" s="137"/>
      <c r="L10" s="137"/>
      <c r="M10" s="137"/>
      <c r="N10" s="155" t="s">
        <v>22</v>
      </c>
      <c r="O10" s="156"/>
      <c r="P10" s="83" t="s">
        <v>154</v>
      </c>
      <c r="Q10" s="84"/>
      <c r="R10" s="84"/>
      <c r="S10" s="85"/>
      <c r="T10" s="153"/>
      <c r="U10" s="154"/>
      <c r="V10" s="154"/>
      <c r="W10" s="154"/>
      <c r="X10" s="154"/>
      <c r="Y10" s="154"/>
      <c r="Z10" s="154"/>
      <c r="AA10" s="154"/>
      <c r="AB10" s="92" t="s">
        <v>24</v>
      </c>
      <c r="AC10" s="135"/>
      <c r="AD10" s="7" t="s">
        <v>132</v>
      </c>
      <c r="AE10" s="15"/>
    </row>
    <row r="11" spans="1:35" ht="22.5" customHeight="1" x14ac:dyDescent="0.4">
      <c r="A11" s="63"/>
      <c r="B11" s="83" t="s">
        <v>12</v>
      </c>
      <c r="C11" s="84"/>
      <c r="D11" s="84"/>
      <c r="E11" s="85"/>
      <c r="F11" s="90"/>
      <c r="G11" s="91"/>
      <c r="H11" s="91"/>
      <c r="I11" s="91"/>
      <c r="J11" s="91"/>
      <c r="K11" s="91"/>
      <c r="L11" s="91"/>
      <c r="M11" s="91"/>
      <c r="N11" s="91"/>
      <c r="O11" s="93"/>
      <c r="P11" s="83" t="s">
        <v>13</v>
      </c>
      <c r="Q11" s="84"/>
      <c r="R11" s="84"/>
      <c r="S11" s="85"/>
      <c r="T11" s="90"/>
      <c r="U11" s="91"/>
      <c r="V11" s="91"/>
      <c r="W11" s="91"/>
      <c r="X11" s="91"/>
      <c r="Y11" s="91"/>
      <c r="Z11" s="91"/>
      <c r="AA11" s="91"/>
      <c r="AB11" s="91"/>
      <c r="AC11" s="93"/>
      <c r="AD11" s="7" t="s">
        <v>188</v>
      </c>
    </row>
    <row r="12" spans="1:35" ht="22.5" customHeight="1" x14ac:dyDescent="0.4">
      <c r="A12" s="63"/>
      <c r="B12" s="83" t="s">
        <v>14</v>
      </c>
      <c r="C12" s="84"/>
      <c r="D12" s="84"/>
      <c r="E12" s="85"/>
      <c r="F12" s="136"/>
      <c r="G12" s="137"/>
      <c r="H12" s="137"/>
      <c r="I12" s="137"/>
      <c r="J12" s="137"/>
      <c r="K12" s="137"/>
      <c r="L12" s="137"/>
      <c r="M12" s="137"/>
      <c r="N12" s="137"/>
      <c r="O12" s="137"/>
      <c r="P12" s="137"/>
      <c r="Q12" s="137"/>
      <c r="R12" s="137"/>
      <c r="S12" s="92" t="s">
        <v>28</v>
      </c>
      <c r="T12" s="92"/>
      <c r="U12" s="4" t="s">
        <v>25</v>
      </c>
      <c r="V12" s="128"/>
      <c r="W12" s="128"/>
      <c r="X12" s="4" t="s">
        <v>26</v>
      </c>
      <c r="Y12" s="128"/>
      <c r="Z12" s="128"/>
      <c r="AA12" s="92" t="s">
        <v>27</v>
      </c>
      <c r="AB12" s="92"/>
      <c r="AC12" s="135"/>
      <c r="AD12" s="7" t="s">
        <v>133</v>
      </c>
    </row>
    <row r="13" spans="1:35" ht="16.5" customHeight="1" x14ac:dyDescent="0.4">
      <c r="A13" s="63"/>
      <c r="B13" s="89" t="s">
        <v>156</v>
      </c>
      <c r="C13" s="72"/>
      <c r="D13" s="72"/>
      <c r="E13" s="73"/>
      <c r="F13" s="129"/>
      <c r="G13" s="130"/>
      <c r="H13" s="130"/>
      <c r="I13" s="130"/>
      <c r="J13" s="130"/>
      <c r="K13" s="130"/>
      <c r="L13" s="130"/>
      <c r="M13" s="130"/>
      <c r="N13" s="130"/>
      <c r="O13" s="130"/>
      <c r="P13" s="130"/>
      <c r="Q13" s="130"/>
      <c r="R13" s="130"/>
      <c r="S13" s="130"/>
      <c r="T13" s="130"/>
      <c r="U13" s="130"/>
      <c r="V13" s="130"/>
      <c r="W13" s="130"/>
      <c r="X13" s="130"/>
      <c r="Y13" s="130"/>
      <c r="Z13" s="130"/>
      <c r="AA13" s="130"/>
      <c r="AB13" s="130"/>
      <c r="AC13" s="131"/>
      <c r="AD13" s="7" t="s">
        <v>155</v>
      </c>
    </row>
    <row r="14" spans="1:35" ht="16.5" customHeight="1" x14ac:dyDescent="0.4">
      <c r="A14" s="63"/>
      <c r="B14" s="74"/>
      <c r="C14" s="75"/>
      <c r="D14" s="75"/>
      <c r="E14" s="76"/>
      <c r="F14" s="132"/>
      <c r="G14" s="133"/>
      <c r="H14" s="133"/>
      <c r="I14" s="133"/>
      <c r="J14" s="133"/>
      <c r="K14" s="133"/>
      <c r="L14" s="133"/>
      <c r="M14" s="133"/>
      <c r="N14" s="133"/>
      <c r="O14" s="133"/>
      <c r="P14" s="133"/>
      <c r="Q14" s="133"/>
      <c r="R14" s="133"/>
      <c r="S14" s="133"/>
      <c r="T14" s="133"/>
      <c r="U14" s="133"/>
      <c r="V14" s="133"/>
      <c r="W14" s="133"/>
      <c r="X14" s="133"/>
      <c r="Y14" s="133"/>
      <c r="Z14" s="133"/>
      <c r="AA14" s="133"/>
      <c r="AB14" s="133"/>
      <c r="AC14" s="134"/>
    </row>
    <row r="15" spans="1:35" ht="22.5" customHeight="1" x14ac:dyDescent="0.4">
      <c r="A15" s="63"/>
      <c r="B15" s="119" t="s">
        <v>92</v>
      </c>
      <c r="C15" s="120"/>
      <c r="D15" s="120"/>
      <c r="E15" s="121"/>
      <c r="F15" s="122"/>
      <c r="G15" s="123"/>
      <c r="H15" s="123"/>
      <c r="I15" s="124" t="s">
        <v>93</v>
      </c>
      <c r="J15" s="124"/>
      <c r="K15" s="124"/>
      <c r="L15" s="124"/>
      <c r="M15" s="124"/>
      <c r="N15" s="124"/>
      <c r="O15" s="124"/>
      <c r="P15" s="125"/>
      <c r="Q15" s="125"/>
      <c r="R15" s="125"/>
      <c r="S15" s="125"/>
      <c r="T15" s="125"/>
      <c r="U15" s="125"/>
      <c r="V15" s="125"/>
      <c r="W15" s="125"/>
      <c r="X15" s="125"/>
      <c r="Y15" s="125"/>
      <c r="Z15" s="125"/>
      <c r="AA15" s="125"/>
      <c r="AB15" s="125"/>
      <c r="AC15" s="126"/>
    </row>
    <row r="16" spans="1:35" ht="22.5" customHeight="1" x14ac:dyDescent="0.4">
      <c r="A16" s="41"/>
      <c r="B16" s="98" t="s">
        <v>200</v>
      </c>
      <c r="C16" s="98"/>
      <c r="D16" s="98"/>
      <c r="E16" s="98"/>
      <c r="F16" s="97"/>
      <c r="G16" s="97"/>
      <c r="H16" s="97"/>
      <c r="I16" s="97"/>
      <c r="J16" s="97"/>
      <c r="K16" s="97"/>
      <c r="L16" s="97"/>
      <c r="M16" s="97"/>
      <c r="N16" s="97"/>
      <c r="O16" s="97"/>
      <c r="P16" s="97"/>
      <c r="Q16" s="97"/>
      <c r="R16" s="97"/>
      <c r="S16" s="97"/>
      <c r="T16" s="97"/>
      <c r="U16" s="97"/>
      <c r="V16" s="97"/>
      <c r="W16" s="97"/>
      <c r="X16" s="97"/>
      <c r="Y16" s="97"/>
      <c r="Z16" s="97"/>
      <c r="AA16" s="97"/>
      <c r="AB16" s="97"/>
      <c r="AC16" s="97"/>
    </row>
    <row r="17" spans="1:35" ht="22.5" customHeight="1" x14ac:dyDescent="0.4">
      <c r="A17" s="63"/>
      <c r="B17" s="83" t="s">
        <v>198</v>
      </c>
      <c r="C17" s="84"/>
      <c r="D17" s="84"/>
      <c r="E17" s="85"/>
      <c r="F17" s="90"/>
      <c r="G17" s="91"/>
      <c r="H17" s="91"/>
      <c r="I17" s="91"/>
      <c r="J17" s="91"/>
      <c r="K17" s="91"/>
      <c r="L17" s="91"/>
      <c r="M17" s="91"/>
      <c r="N17" s="91"/>
      <c r="O17" s="93"/>
      <c r="P17" s="83" t="s">
        <v>199</v>
      </c>
      <c r="Q17" s="84"/>
      <c r="R17" s="84"/>
      <c r="S17" s="85"/>
      <c r="T17" s="90"/>
      <c r="U17" s="91"/>
      <c r="V17" s="91"/>
      <c r="W17" s="91"/>
      <c r="X17" s="91"/>
      <c r="Y17" s="91"/>
      <c r="Z17" s="91"/>
      <c r="AA17" s="91"/>
      <c r="AB17" s="91"/>
      <c r="AC17" s="93"/>
    </row>
    <row r="18" spans="1:35" ht="22.5" customHeight="1" x14ac:dyDescent="0.4">
      <c r="A18" s="63"/>
      <c r="B18" s="83" t="s">
        <v>20</v>
      </c>
      <c r="C18" s="84"/>
      <c r="D18" s="84"/>
      <c r="E18" s="85"/>
      <c r="F18" s="90"/>
      <c r="G18" s="91"/>
      <c r="H18" s="91"/>
      <c r="I18" s="91"/>
      <c r="J18" s="91"/>
      <c r="K18" s="91"/>
      <c r="L18" s="91"/>
      <c r="M18" s="91"/>
      <c r="N18" s="91"/>
      <c r="O18" s="93"/>
      <c r="P18" s="108" t="s">
        <v>21</v>
      </c>
      <c r="Q18" s="109"/>
      <c r="R18" s="109"/>
      <c r="S18" s="110"/>
      <c r="T18" s="111"/>
      <c r="U18" s="112"/>
      <c r="V18" s="112"/>
      <c r="W18" s="112"/>
      <c r="X18" s="112"/>
      <c r="Y18" s="112"/>
      <c r="Z18" s="112"/>
      <c r="AA18" s="112"/>
      <c r="AB18" s="112"/>
      <c r="AC18" s="113"/>
    </row>
    <row r="19" spans="1:35" ht="22.5" customHeight="1" x14ac:dyDescent="0.4">
      <c r="AD19" s="21"/>
    </row>
    <row r="20" spans="1:35" ht="22.5" customHeight="1" x14ac:dyDescent="0.25">
      <c r="A20" s="44"/>
      <c r="B20" s="53" t="s">
        <v>225</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21"/>
    </row>
    <row r="21" spans="1:35" ht="22.5" customHeight="1" x14ac:dyDescent="0.4">
      <c r="A21" s="41"/>
      <c r="B21" s="69" t="s">
        <v>95</v>
      </c>
      <c r="C21" s="69"/>
      <c r="D21" s="69"/>
      <c r="E21" s="69"/>
      <c r="F21" s="138"/>
      <c r="G21" s="139"/>
      <c r="H21" s="139"/>
      <c r="I21" s="139"/>
      <c r="J21" s="139"/>
      <c r="K21" s="139"/>
      <c r="L21" s="139"/>
      <c r="M21" s="139"/>
      <c r="N21" s="139"/>
      <c r="O21" s="139"/>
      <c r="P21" s="139"/>
      <c r="Q21" s="139"/>
      <c r="R21" s="139"/>
      <c r="S21" s="139"/>
      <c r="T21" s="139"/>
      <c r="U21" s="139"/>
      <c r="V21" s="139"/>
      <c r="W21" s="71" t="s">
        <v>136</v>
      </c>
      <c r="X21" s="72"/>
      <c r="Y21" s="73"/>
      <c r="Z21" s="142"/>
      <c r="AA21" s="143"/>
      <c r="AB21" s="143"/>
      <c r="AC21" s="144"/>
      <c r="AD21" s="22"/>
      <c r="AE21" s="17"/>
    </row>
    <row r="22" spans="1:35" ht="22.5" customHeight="1" x14ac:dyDescent="0.4">
      <c r="A22" s="63"/>
      <c r="B22" s="74" t="s">
        <v>3</v>
      </c>
      <c r="C22" s="75"/>
      <c r="D22" s="75"/>
      <c r="E22" s="76"/>
      <c r="F22" s="140"/>
      <c r="G22" s="141"/>
      <c r="H22" s="141"/>
      <c r="I22" s="141"/>
      <c r="J22" s="141"/>
      <c r="K22" s="141"/>
      <c r="L22" s="141"/>
      <c r="M22" s="141"/>
      <c r="N22" s="141"/>
      <c r="O22" s="141"/>
      <c r="P22" s="141"/>
      <c r="Q22" s="141"/>
      <c r="R22" s="141"/>
      <c r="S22" s="141"/>
      <c r="T22" s="141"/>
      <c r="U22" s="141"/>
      <c r="V22" s="141"/>
      <c r="W22" s="74"/>
      <c r="X22" s="75"/>
      <c r="Y22" s="76"/>
      <c r="Z22" s="145"/>
      <c r="AA22" s="146"/>
      <c r="AB22" s="146"/>
      <c r="AC22" s="147"/>
      <c r="AD22" s="39"/>
      <c r="AE22" s="23"/>
      <c r="AF22" s="24"/>
      <c r="AI22" s="24"/>
    </row>
    <row r="23" spans="1:35" ht="22.5" customHeight="1" x14ac:dyDescent="0.4">
      <c r="A23" s="63"/>
      <c r="B23" s="71" t="s">
        <v>7</v>
      </c>
      <c r="C23" s="72"/>
      <c r="D23" s="72"/>
      <c r="E23" s="73"/>
      <c r="F23" s="77"/>
      <c r="G23" s="78"/>
      <c r="H23" s="78"/>
      <c r="I23" s="78"/>
      <c r="J23" s="78"/>
      <c r="K23" s="78"/>
      <c r="L23" s="78"/>
      <c r="M23" s="78"/>
      <c r="N23" s="78"/>
      <c r="O23" s="79"/>
      <c r="P23" s="69" t="s">
        <v>95</v>
      </c>
      <c r="Q23" s="69"/>
      <c r="R23" s="69"/>
      <c r="S23" s="69"/>
      <c r="T23" s="70"/>
      <c r="U23" s="70"/>
      <c r="V23" s="70"/>
      <c r="W23" s="70"/>
      <c r="X23" s="70"/>
      <c r="Y23" s="70"/>
      <c r="Z23" s="70"/>
      <c r="AA23" s="70"/>
      <c r="AB23" s="70"/>
      <c r="AC23" s="70"/>
      <c r="AD23" s="40"/>
      <c r="AE23" s="23"/>
      <c r="AF23" s="24"/>
      <c r="AI23" s="24"/>
    </row>
    <row r="24" spans="1:35" ht="37.5" customHeight="1" x14ac:dyDescent="0.4">
      <c r="A24" s="63"/>
      <c r="B24" s="74"/>
      <c r="C24" s="75"/>
      <c r="D24" s="75"/>
      <c r="E24" s="76"/>
      <c r="F24" s="80"/>
      <c r="G24" s="81"/>
      <c r="H24" s="81"/>
      <c r="I24" s="81"/>
      <c r="J24" s="81"/>
      <c r="K24" s="81"/>
      <c r="L24" s="81"/>
      <c r="M24" s="81"/>
      <c r="N24" s="81"/>
      <c r="O24" s="82"/>
      <c r="P24" s="74" t="s">
        <v>8</v>
      </c>
      <c r="Q24" s="75"/>
      <c r="R24" s="75"/>
      <c r="S24" s="76"/>
      <c r="T24" s="80"/>
      <c r="U24" s="81"/>
      <c r="V24" s="81"/>
      <c r="W24" s="81"/>
      <c r="X24" s="81"/>
      <c r="Y24" s="81"/>
      <c r="Z24" s="81"/>
      <c r="AA24" s="81"/>
      <c r="AB24" s="81"/>
      <c r="AC24" s="82"/>
      <c r="AD24" s="9"/>
      <c r="AE24" s="15"/>
    </row>
    <row r="25" spans="1:35" ht="30" customHeight="1" x14ac:dyDescent="0.4">
      <c r="A25" s="63"/>
      <c r="B25" s="71" t="s">
        <v>9</v>
      </c>
      <c r="C25" s="72"/>
      <c r="D25" s="72"/>
      <c r="E25" s="73"/>
      <c r="F25" s="3" t="s">
        <v>10</v>
      </c>
      <c r="G25" s="78"/>
      <c r="H25" s="78"/>
      <c r="I25" s="78"/>
      <c r="J25" s="78"/>
      <c r="K25" s="78"/>
      <c r="L25" s="78"/>
      <c r="M25" s="78"/>
      <c r="N25" s="78"/>
      <c r="O25" s="79"/>
      <c r="P25" s="83" t="s">
        <v>153</v>
      </c>
      <c r="Q25" s="84"/>
      <c r="R25" s="84"/>
      <c r="S25" s="85"/>
      <c r="T25" s="127"/>
      <c r="U25" s="128"/>
      <c r="V25" s="128"/>
      <c r="W25" s="128"/>
      <c r="X25" s="128"/>
      <c r="Y25" s="128"/>
      <c r="Z25" s="128"/>
      <c r="AA25" s="128"/>
      <c r="AB25" s="92" t="s">
        <v>23</v>
      </c>
      <c r="AC25" s="135"/>
      <c r="AD25" s="9"/>
      <c r="AE25" s="15"/>
    </row>
    <row r="26" spans="1:35" ht="22.5" customHeight="1" x14ac:dyDescent="0.4">
      <c r="A26" s="63"/>
      <c r="B26" s="74"/>
      <c r="C26" s="75"/>
      <c r="D26" s="75"/>
      <c r="E26" s="76"/>
      <c r="F26" s="80"/>
      <c r="G26" s="81"/>
      <c r="H26" s="81"/>
      <c r="I26" s="81"/>
      <c r="J26" s="81"/>
      <c r="K26" s="81"/>
      <c r="L26" s="81"/>
      <c r="M26" s="81"/>
      <c r="N26" s="81"/>
      <c r="O26" s="81"/>
      <c r="P26" s="91"/>
      <c r="Q26" s="91"/>
      <c r="R26" s="91"/>
      <c r="S26" s="91"/>
      <c r="T26" s="91"/>
      <c r="U26" s="91"/>
      <c r="V26" s="91"/>
      <c r="W26" s="91"/>
      <c r="X26" s="91"/>
      <c r="Y26" s="91"/>
      <c r="Z26" s="91"/>
      <c r="AA26" s="91"/>
      <c r="AB26" s="91"/>
      <c r="AC26" s="93"/>
      <c r="AD26" s="25"/>
      <c r="AE26" s="16"/>
    </row>
    <row r="27" spans="1:35" ht="30" customHeight="1" x14ac:dyDescent="0.4">
      <c r="A27" s="63"/>
      <c r="B27" s="83" t="s">
        <v>11</v>
      </c>
      <c r="C27" s="84"/>
      <c r="D27" s="84"/>
      <c r="E27" s="85"/>
      <c r="F27" s="136"/>
      <c r="G27" s="137"/>
      <c r="H27" s="137"/>
      <c r="I27" s="137"/>
      <c r="J27" s="137"/>
      <c r="K27" s="137"/>
      <c r="L27" s="137"/>
      <c r="M27" s="137"/>
      <c r="N27" s="155" t="s">
        <v>22</v>
      </c>
      <c r="O27" s="156"/>
      <c r="P27" s="83" t="s">
        <v>154</v>
      </c>
      <c r="Q27" s="84"/>
      <c r="R27" s="84"/>
      <c r="S27" s="85"/>
      <c r="T27" s="153"/>
      <c r="U27" s="154"/>
      <c r="V27" s="154"/>
      <c r="W27" s="154"/>
      <c r="X27" s="154"/>
      <c r="Y27" s="154"/>
      <c r="Z27" s="154"/>
      <c r="AA27" s="154"/>
      <c r="AB27" s="92" t="s">
        <v>24</v>
      </c>
      <c r="AC27" s="135"/>
      <c r="AD27" s="10"/>
      <c r="AE27" s="15"/>
    </row>
    <row r="28" spans="1:35" ht="22.5" customHeight="1" x14ac:dyDescent="0.4">
      <c r="A28" s="63"/>
      <c r="B28" s="83" t="s">
        <v>12</v>
      </c>
      <c r="C28" s="84"/>
      <c r="D28" s="84"/>
      <c r="E28" s="85"/>
      <c r="F28" s="90"/>
      <c r="G28" s="91"/>
      <c r="H28" s="91"/>
      <c r="I28" s="91"/>
      <c r="J28" s="91"/>
      <c r="K28" s="91"/>
      <c r="L28" s="91"/>
      <c r="M28" s="91"/>
      <c r="N28" s="91"/>
      <c r="O28" s="93"/>
      <c r="P28" s="83" t="s">
        <v>13</v>
      </c>
      <c r="Q28" s="84"/>
      <c r="R28" s="84"/>
      <c r="S28" s="85"/>
      <c r="T28" s="90"/>
      <c r="U28" s="91"/>
      <c r="V28" s="91"/>
      <c r="W28" s="91"/>
      <c r="X28" s="91"/>
      <c r="Y28" s="91"/>
      <c r="Z28" s="91"/>
      <c r="AA28" s="91"/>
      <c r="AB28" s="91"/>
      <c r="AC28" s="93"/>
    </row>
    <row r="29" spans="1:35" ht="22.5" customHeight="1" x14ac:dyDescent="0.4">
      <c r="A29" s="63"/>
      <c r="B29" s="83" t="s">
        <v>14</v>
      </c>
      <c r="C29" s="84"/>
      <c r="D29" s="84"/>
      <c r="E29" s="85"/>
      <c r="F29" s="136"/>
      <c r="G29" s="137"/>
      <c r="H29" s="137"/>
      <c r="I29" s="137"/>
      <c r="J29" s="137"/>
      <c r="K29" s="137"/>
      <c r="L29" s="137"/>
      <c r="M29" s="137"/>
      <c r="N29" s="137"/>
      <c r="O29" s="137"/>
      <c r="P29" s="137"/>
      <c r="Q29" s="137"/>
      <c r="R29" s="137"/>
      <c r="S29" s="92" t="s">
        <v>28</v>
      </c>
      <c r="T29" s="92"/>
      <c r="U29" s="4" t="s">
        <v>25</v>
      </c>
      <c r="V29" s="128"/>
      <c r="W29" s="128"/>
      <c r="X29" s="4" t="s">
        <v>26</v>
      </c>
      <c r="Y29" s="128"/>
      <c r="Z29" s="128"/>
      <c r="AA29" s="92" t="s">
        <v>27</v>
      </c>
      <c r="AB29" s="92"/>
      <c r="AC29" s="135"/>
    </row>
    <row r="30" spans="1:35" ht="16.5" customHeight="1" x14ac:dyDescent="0.4">
      <c r="A30" s="63"/>
      <c r="B30" s="89" t="s">
        <v>156</v>
      </c>
      <c r="C30" s="72"/>
      <c r="D30" s="72"/>
      <c r="E30" s="73"/>
      <c r="F30" s="129"/>
      <c r="G30" s="130"/>
      <c r="H30" s="130"/>
      <c r="I30" s="130"/>
      <c r="J30" s="130"/>
      <c r="K30" s="130"/>
      <c r="L30" s="130"/>
      <c r="M30" s="130"/>
      <c r="N30" s="130"/>
      <c r="O30" s="130"/>
      <c r="P30" s="130"/>
      <c r="Q30" s="130"/>
      <c r="R30" s="130"/>
      <c r="S30" s="130"/>
      <c r="T30" s="130"/>
      <c r="U30" s="130"/>
      <c r="V30" s="130"/>
      <c r="W30" s="130"/>
      <c r="X30" s="130"/>
      <c r="Y30" s="130"/>
      <c r="Z30" s="130"/>
      <c r="AA30" s="130"/>
      <c r="AB30" s="130"/>
      <c r="AC30" s="131"/>
    </row>
    <row r="31" spans="1:35" ht="16.5" customHeight="1" x14ac:dyDescent="0.4">
      <c r="A31" s="63"/>
      <c r="B31" s="74"/>
      <c r="C31" s="75"/>
      <c r="D31" s="75"/>
      <c r="E31" s="76"/>
      <c r="F31" s="132"/>
      <c r="G31" s="133"/>
      <c r="H31" s="133"/>
      <c r="I31" s="133"/>
      <c r="J31" s="133"/>
      <c r="K31" s="133"/>
      <c r="L31" s="133"/>
      <c r="M31" s="133"/>
      <c r="N31" s="133"/>
      <c r="O31" s="133"/>
      <c r="P31" s="133"/>
      <c r="Q31" s="133"/>
      <c r="R31" s="133"/>
      <c r="S31" s="133"/>
      <c r="T31" s="133"/>
      <c r="U31" s="133"/>
      <c r="V31" s="133"/>
      <c r="W31" s="133"/>
      <c r="X31" s="133"/>
      <c r="Y31" s="133"/>
      <c r="Z31" s="133"/>
      <c r="AA31" s="133"/>
      <c r="AB31" s="133"/>
      <c r="AC31" s="134"/>
    </row>
    <row r="32" spans="1:35" ht="22.5" customHeight="1" x14ac:dyDescent="0.4">
      <c r="A32" s="63"/>
      <c r="B32" s="119" t="s">
        <v>92</v>
      </c>
      <c r="C32" s="120"/>
      <c r="D32" s="120"/>
      <c r="E32" s="121"/>
      <c r="F32" s="122"/>
      <c r="G32" s="123"/>
      <c r="H32" s="123"/>
      <c r="I32" s="124" t="s">
        <v>93</v>
      </c>
      <c r="J32" s="124"/>
      <c r="K32" s="124"/>
      <c r="L32" s="124"/>
      <c r="M32" s="124"/>
      <c r="N32" s="124"/>
      <c r="O32" s="124"/>
      <c r="P32" s="125"/>
      <c r="Q32" s="125"/>
      <c r="R32" s="125"/>
      <c r="S32" s="125"/>
      <c r="T32" s="125"/>
      <c r="U32" s="125"/>
      <c r="V32" s="125"/>
      <c r="W32" s="125"/>
      <c r="X32" s="125"/>
      <c r="Y32" s="125"/>
      <c r="Z32" s="125"/>
      <c r="AA32" s="125"/>
      <c r="AB32" s="125"/>
      <c r="AC32" s="126"/>
    </row>
    <row r="33" spans="1:35" ht="22.5" customHeight="1" x14ac:dyDescent="0.4">
      <c r="A33" s="41"/>
      <c r="B33" s="98" t="s">
        <v>200</v>
      </c>
      <c r="C33" s="98"/>
      <c r="D33" s="98"/>
      <c r="E33" s="98"/>
      <c r="F33" s="97"/>
      <c r="G33" s="97"/>
      <c r="H33" s="97"/>
      <c r="I33" s="97"/>
      <c r="J33" s="97"/>
      <c r="K33" s="97"/>
      <c r="L33" s="97"/>
      <c r="M33" s="97"/>
      <c r="N33" s="97"/>
      <c r="O33" s="97"/>
      <c r="P33" s="97"/>
      <c r="Q33" s="97"/>
      <c r="R33" s="97"/>
      <c r="S33" s="97"/>
      <c r="T33" s="97"/>
      <c r="U33" s="97"/>
      <c r="V33" s="97"/>
      <c r="W33" s="97"/>
      <c r="X33" s="97"/>
      <c r="Y33" s="97"/>
      <c r="Z33" s="97"/>
      <c r="AA33" s="97"/>
      <c r="AB33" s="97"/>
      <c r="AC33" s="97"/>
    </row>
    <row r="34" spans="1:35" ht="22.5" customHeight="1" x14ac:dyDescent="0.4">
      <c r="A34" s="63"/>
      <c r="B34" s="83" t="s">
        <v>198</v>
      </c>
      <c r="C34" s="84"/>
      <c r="D34" s="84"/>
      <c r="E34" s="85"/>
      <c r="F34" s="90"/>
      <c r="G34" s="91"/>
      <c r="H34" s="91"/>
      <c r="I34" s="91"/>
      <c r="J34" s="91"/>
      <c r="K34" s="91"/>
      <c r="L34" s="91"/>
      <c r="M34" s="91"/>
      <c r="N34" s="91"/>
      <c r="O34" s="93"/>
      <c r="P34" s="83" t="s">
        <v>199</v>
      </c>
      <c r="Q34" s="84"/>
      <c r="R34" s="84"/>
      <c r="S34" s="85"/>
      <c r="T34" s="90"/>
      <c r="U34" s="91"/>
      <c r="V34" s="91"/>
      <c r="W34" s="91"/>
      <c r="X34" s="91"/>
      <c r="Y34" s="91"/>
      <c r="Z34" s="91"/>
      <c r="AA34" s="91"/>
      <c r="AB34" s="91"/>
      <c r="AC34" s="93"/>
    </row>
    <row r="35" spans="1:35" ht="22.5" customHeight="1" x14ac:dyDescent="0.4">
      <c r="A35" s="63"/>
      <c r="B35" s="83" t="s">
        <v>20</v>
      </c>
      <c r="C35" s="84"/>
      <c r="D35" s="84"/>
      <c r="E35" s="85"/>
      <c r="F35" s="90"/>
      <c r="G35" s="91"/>
      <c r="H35" s="91"/>
      <c r="I35" s="91"/>
      <c r="J35" s="91"/>
      <c r="K35" s="91"/>
      <c r="L35" s="91"/>
      <c r="M35" s="91"/>
      <c r="N35" s="91"/>
      <c r="O35" s="93"/>
      <c r="P35" s="108" t="s">
        <v>21</v>
      </c>
      <c r="Q35" s="109"/>
      <c r="R35" s="109"/>
      <c r="S35" s="110"/>
      <c r="T35" s="111"/>
      <c r="U35" s="112"/>
      <c r="V35" s="112"/>
      <c r="W35" s="112"/>
      <c r="X35" s="112"/>
      <c r="Y35" s="112"/>
      <c r="Z35" s="112"/>
      <c r="AA35" s="112"/>
      <c r="AB35" s="112"/>
      <c r="AC35" s="113"/>
    </row>
    <row r="36" spans="1:35" ht="22.5" customHeight="1" x14ac:dyDescent="0.4">
      <c r="AD36" s="21"/>
    </row>
    <row r="37" spans="1:35" ht="22.5" customHeight="1" x14ac:dyDescent="0.4">
      <c r="A37" s="115" t="s">
        <v>216</v>
      </c>
      <c r="B37" s="115"/>
      <c r="C37" s="115"/>
      <c r="D37" s="115"/>
      <c r="E37" s="115"/>
      <c r="F37" s="115"/>
      <c r="G37" s="115"/>
      <c r="H37" s="115"/>
      <c r="I37" s="115"/>
      <c r="J37" s="115"/>
      <c r="K37" s="115"/>
      <c r="L37" s="115"/>
      <c r="M37" s="115"/>
      <c r="N37" s="115"/>
      <c r="O37" s="115"/>
      <c r="P37" s="115"/>
      <c r="Q37" s="115"/>
      <c r="R37" s="115"/>
      <c r="S37" s="115"/>
      <c r="T37" s="158"/>
      <c r="U37" s="158"/>
      <c r="V37" s="158"/>
      <c r="W37" s="2"/>
      <c r="X37" s="157"/>
      <c r="Y37" s="157"/>
      <c r="Z37" s="27"/>
      <c r="AA37" s="157"/>
      <c r="AB37" s="157"/>
    </row>
    <row r="38" spans="1:35" ht="22.5" customHeight="1" x14ac:dyDescent="0.4">
      <c r="A38" s="165" t="s">
        <v>214</v>
      </c>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row>
    <row r="39" spans="1:35" ht="22.5" customHeight="1" x14ac:dyDescent="0.25">
      <c r="A39" s="43"/>
      <c r="B39" s="53" t="s">
        <v>226</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35" ht="22.5" customHeight="1" x14ac:dyDescent="0.4">
      <c r="A40" s="41"/>
      <c r="B40" s="69" t="s">
        <v>95</v>
      </c>
      <c r="C40" s="69"/>
      <c r="D40" s="69"/>
      <c r="E40" s="69"/>
      <c r="F40" s="138"/>
      <c r="G40" s="139"/>
      <c r="H40" s="139"/>
      <c r="I40" s="139"/>
      <c r="J40" s="139"/>
      <c r="K40" s="139"/>
      <c r="L40" s="139"/>
      <c r="M40" s="139"/>
      <c r="N40" s="139"/>
      <c r="O40" s="139"/>
      <c r="P40" s="139"/>
      <c r="Q40" s="139"/>
      <c r="R40" s="139"/>
      <c r="S40" s="139"/>
      <c r="T40" s="139"/>
      <c r="U40" s="139"/>
      <c r="V40" s="139"/>
      <c r="W40" s="71" t="s">
        <v>136</v>
      </c>
      <c r="X40" s="72"/>
      <c r="Y40" s="73"/>
      <c r="Z40" s="142"/>
      <c r="AA40" s="143"/>
      <c r="AB40" s="143"/>
      <c r="AC40" s="144"/>
      <c r="AD40" s="32"/>
      <c r="AE40" s="23"/>
      <c r="AF40" s="24"/>
      <c r="AI40" s="24"/>
    </row>
    <row r="41" spans="1:35" ht="22.5" customHeight="1" x14ac:dyDescent="0.4">
      <c r="A41" s="63"/>
      <c r="B41" s="74" t="s">
        <v>3</v>
      </c>
      <c r="C41" s="75"/>
      <c r="D41" s="75"/>
      <c r="E41" s="76"/>
      <c r="F41" s="140"/>
      <c r="G41" s="141"/>
      <c r="H41" s="141"/>
      <c r="I41" s="141"/>
      <c r="J41" s="141"/>
      <c r="K41" s="141"/>
      <c r="L41" s="141"/>
      <c r="M41" s="141"/>
      <c r="N41" s="141"/>
      <c r="O41" s="141"/>
      <c r="P41" s="141"/>
      <c r="Q41" s="141"/>
      <c r="R41" s="141"/>
      <c r="S41" s="141"/>
      <c r="T41" s="141"/>
      <c r="U41" s="141"/>
      <c r="V41" s="141"/>
      <c r="W41" s="74"/>
      <c r="X41" s="75"/>
      <c r="Y41" s="76"/>
      <c r="Z41" s="145"/>
      <c r="AA41" s="146"/>
      <c r="AB41" s="146"/>
      <c r="AC41" s="147"/>
      <c r="AD41" s="39"/>
      <c r="AE41" s="23"/>
      <c r="AF41" s="24"/>
      <c r="AI41" s="24"/>
    </row>
    <row r="42" spans="1:35" ht="22.5" customHeight="1" x14ac:dyDescent="0.4">
      <c r="A42" s="63"/>
      <c r="B42" s="71" t="s">
        <v>7</v>
      </c>
      <c r="C42" s="72"/>
      <c r="D42" s="72"/>
      <c r="E42" s="73"/>
      <c r="F42" s="77"/>
      <c r="G42" s="78"/>
      <c r="H42" s="78"/>
      <c r="I42" s="78"/>
      <c r="J42" s="78"/>
      <c r="K42" s="78"/>
      <c r="L42" s="78"/>
      <c r="M42" s="78"/>
      <c r="N42" s="78"/>
      <c r="O42" s="79"/>
      <c r="P42" s="69" t="s">
        <v>95</v>
      </c>
      <c r="Q42" s="69"/>
      <c r="R42" s="69"/>
      <c r="S42" s="69"/>
      <c r="T42" s="70"/>
      <c r="U42" s="70"/>
      <c r="V42" s="70"/>
      <c r="W42" s="70"/>
      <c r="X42" s="70"/>
      <c r="Y42" s="70"/>
      <c r="Z42" s="70"/>
      <c r="AA42" s="70"/>
      <c r="AB42" s="70"/>
      <c r="AC42" s="70"/>
      <c r="AD42" s="40"/>
      <c r="AE42" s="23"/>
      <c r="AF42" s="24"/>
      <c r="AI42" s="24"/>
    </row>
    <row r="43" spans="1:35" ht="37.5" customHeight="1" x14ac:dyDescent="0.4">
      <c r="A43" s="63"/>
      <c r="B43" s="74"/>
      <c r="C43" s="75"/>
      <c r="D43" s="75"/>
      <c r="E43" s="76"/>
      <c r="F43" s="80"/>
      <c r="G43" s="81"/>
      <c r="H43" s="81"/>
      <c r="I43" s="81"/>
      <c r="J43" s="81"/>
      <c r="K43" s="81"/>
      <c r="L43" s="81"/>
      <c r="M43" s="81"/>
      <c r="N43" s="81"/>
      <c r="O43" s="82"/>
      <c r="P43" s="74" t="s">
        <v>8</v>
      </c>
      <c r="Q43" s="75"/>
      <c r="R43" s="75"/>
      <c r="S43" s="76"/>
      <c r="T43" s="80"/>
      <c r="U43" s="81"/>
      <c r="V43" s="81"/>
      <c r="W43" s="81"/>
      <c r="X43" s="81"/>
      <c r="Y43" s="81"/>
      <c r="Z43" s="81"/>
      <c r="AA43" s="81"/>
      <c r="AB43" s="81"/>
      <c r="AC43" s="82"/>
      <c r="AD43" s="9"/>
      <c r="AE43" s="15"/>
    </row>
    <row r="44" spans="1:35" ht="30" customHeight="1" x14ac:dyDescent="0.4">
      <c r="A44" s="63"/>
      <c r="B44" s="71" t="s">
        <v>9</v>
      </c>
      <c r="C44" s="72"/>
      <c r="D44" s="72"/>
      <c r="E44" s="73"/>
      <c r="F44" s="3" t="s">
        <v>10</v>
      </c>
      <c r="G44" s="78"/>
      <c r="H44" s="78"/>
      <c r="I44" s="78"/>
      <c r="J44" s="78"/>
      <c r="K44" s="78"/>
      <c r="L44" s="78"/>
      <c r="M44" s="78"/>
      <c r="N44" s="78"/>
      <c r="O44" s="79"/>
      <c r="P44" s="83" t="s">
        <v>153</v>
      </c>
      <c r="Q44" s="84"/>
      <c r="R44" s="84"/>
      <c r="S44" s="85"/>
      <c r="T44" s="127"/>
      <c r="U44" s="128"/>
      <c r="V44" s="128"/>
      <c r="W44" s="128"/>
      <c r="X44" s="128"/>
      <c r="Y44" s="128"/>
      <c r="Z44" s="128"/>
      <c r="AA44" s="128"/>
      <c r="AB44" s="92" t="s">
        <v>23</v>
      </c>
      <c r="AC44" s="135"/>
      <c r="AD44" s="9"/>
      <c r="AE44" s="15"/>
    </row>
    <row r="45" spans="1:35" ht="22.5" customHeight="1" x14ac:dyDescent="0.4">
      <c r="A45" s="63"/>
      <c r="B45" s="74"/>
      <c r="C45" s="75"/>
      <c r="D45" s="75"/>
      <c r="E45" s="76"/>
      <c r="F45" s="80"/>
      <c r="G45" s="81"/>
      <c r="H45" s="81"/>
      <c r="I45" s="81"/>
      <c r="J45" s="81"/>
      <c r="K45" s="81"/>
      <c r="L45" s="81"/>
      <c r="M45" s="81"/>
      <c r="N45" s="81"/>
      <c r="O45" s="81"/>
      <c r="P45" s="91"/>
      <c r="Q45" s="91"/>
      <c r="R45" s="91"/>
      <c r="S45" s="91"/>
      <c r="T45" s="91"/>
      <c r="U45" s="91"/>
      <c r="V45" s="91"/>
      <c r="W45" s="91"/>
      <c r="X45" s="91"/>
      <c r="Y45" s="91"/>
      <c r="Z45" s="91"/>
      <c r="AA45" s="91"/>
      <c r="AB45" s="91"/>
      <c r="AC45" s="93"/>
      <c r="AD45" s="25"/>
      <c r="AE45" s="16"/>
    </row>
    <row r="46" spans="1:35" ht="30" customHeight="1" x14ac:dyDescent="0.4">
      <c r="A46" s="63"/>
      <c r="B46" s="83" t="s">
        <v>11</v>
      </c>
      <c r="C46" s="84"/>
      <c r="D46" s="84"/>
      <c r="E46" s="85"/>
      <c r="F46" s="136"/>
      <c r="G46" s="137"/>
      <c r="H46" s="137"/>
      <c r="I46" s="137"/>
      <c r="J46" s="137"/>
      <c r="K46" s="137"/>
      <c r="L46" s="137"/>
      <c r="M46" s="137"/>
      <c r="N46" s="155" t="s">
        <v>22</v>
      </c>
      <c r="O46" s="156"/>
      <c r="P46" s="83" t="s">
        <v>154</v>
      </c>
      <c r="Q46" s="84"/>
      <c r="R46" s="84"/>
      <c r="S46" s="85"/>
      <c r="T46" s="153"/>
      <c r="U46" s="154"/>
      <c r="V46" s="154"/>
      <c r="W46" s="154"/>
      <c r="X46" s="154"/>
      <c r="Y46" s="154"/>
      <c r="Z46" s="154"/>
      <c r="AA46" s="154"/>
      <c r="AB46" s="92" t="s">
        <v>24</v>
      </c>
      <c r="AC46" s="135"/>
      <c r="AD46" s="10"/>
      <c r="AE46" s="15"/>
    </row>
    <row r="47" spans="1:35" ht="22.5" customHeight="1" x14ac:dyDescent="0.4">
      <c r="A47" s="63"/>
      <c r="B47" s="83" t="s">
        <v>12</v>
      </c>
      <c r="C47" s="84"/>
      <c r="D47" s="84"/>
      <c r="E47" s="85"/>
      <c r="F47" s="90"/>
      <c r="G47" s="91"/>
      <c r="H47" s="91"/>
      <c r="I47" s="91"/>
      <c r="J47" s="91"/>
      <c r="K47" s="91"/>
      <c r="L47" s="91"/>
      <c r="M47" s="91"/>
      <c r="N47" s="91"/>
      <c r="O47" s="93"/>
      <c r="P47" s="83" t="s">
        <v>13</v>
      </c>
      <c r="Q47" s="84"/>
      <c r="R47" s="84"/>
      <c r="S47" s="85"/>
      <c r="T47" s="90"/>
      <c r="U47" s="91"/>
      <c r="V47" s="91"/>
      <c r="W47" s="91"/>
      <c r="X47" s="91"/>
      <c r="Y47" s="91"/>
      <c r="Z47" s="91"/>
      <c r="AA47" s="91"/>
      <c r="AB47" s="91"/>
      <c r="AC47" s="93"/>
    </row>
    <row r="48" spans="1:35" ht="22.5" customHeight="1" x14ac:dyDescent="0.4">
      <c r="A48" s="63"/>
      <c r="B48" s="83" t="s">
        <v>14</v>
      </c>
      <c r="C48" s="84"/>
      <c r="D48" s="84"/>
      <c r="E48" s="85"/>
      <c r="F48" s="136"/>
      <c r="G48" s="137"/>
      <c r="H48" s="137"/>
      <c r="I48" s="137"/>
      <c r="J48" s="137"/>
      <c r="K48" s="137"/>
      <c r="L48" s="137"/>
      <c r="M48" s="137"/>
      <c r="N48" s="137"/>
      <c r="O48" s="137"/>
      <c r="P48" s="137"/>
      <c r="Q48" s="137"/>
      <c r="R48" s="137"/>
      <c r="S48" s="92" t="s">
        <v>28</v>
      </c>
      <c r="T48" s="92"/>
      <c r="U48" s="4" t="s">
        <v>25</v>
      </c>
      <c r="V48" s="128"/>
      <c r="W48" s="128"/>
      <c r="X48" s="4" t="s">
        <v>26</v>
      </c>
      <c r="Y48" s="128"/>
      <c r="Z48" s="128"/>
      <c r="AA48" s="92" t="s">
        <v>27</v>
      </c>
      <c r="AB48" s="92"/>
      <c r="AC48" s="135"/>
    </row>
    <row r="49" spans="1:35" ht="16.5" customHeight="1" x14ac:dyDescent="0.4">
      <c r="A49" s="63"/>
      <c r="B49" s="89" t="s">
        <v>156</v>
      </c>
      <c r="C49" s="72"/>
      <c r="D49" s="72"/>
      <c r="E49" s="73"/>
      <c r="F49" s="129"/>
      <c r="G49" s="130"/>
      <c r="H49" s="130"/>
      <c r="I49" s="130"/>
      <c r="J49" s="130"/>
      <c r="K49" s="130"/>
      <c r="L49" s="130"/>
      <c r="M49" s="130"/>
      <c r="N49" s="130"/>
      <c r="O49" s="130"/>
      <c r="P49" s="130"/>
      <c r="Q49" s="130"/>
      <c r="R49" s="130"/>
      <c r="S49" s="130"/>
      <c r="T49" s="130"/>
      <c r="U49" s="130"/>
      <c r="V49" s="130"/>
      <c r="W49" s="130"/>
      <c r="X49" s="130"/>
      <c r="Y49" s="130"/>
      <c r="Z49" s="130"/>
      <c r="AA49" s="130"/>
      <c r="AB49" s="130"/>
      <c r="AC49" s="131"/>
    </row>
    <row r="50" spans="1:35" ht="16.5" customHeight="1" x14ac:dyDescent="0.4">
      <c r="A50" s="63"/>
      <c r="B50" s="74"/>
      <c r="C50" s="75"/>
      <c r="D50" s="75"/>
      <c r="E50" s="76"/>
      <c r="F50" s="132"/>
      <c r="G50" s="133"/>
      <c r="H50" s="133"/>
      <c r="I50" s="133"/>
      <c r="J50" s="133"/>
      <c r="K50" s="133"/>
      <c r="L50" s="133"/>
      <c r="M50" s="133"/>
      <c r="N50" s="133"/>
      <c r="O50" s="133"/>
      <c r="P50" s="133"/>
      <c r="Q50" s="133"/>
      <c r="R50" s="133"/>
      <c r="S50" s="133"/>
      <c r="T50" s="133"/>
      <c r="U50" s="133"/>
      <c r="V50" s="133"/>
      <c r="W50" s="133"/>
      <c r="X50" s="133"/>
      <c r="Y50" s="133"/>
      <c r="Z50" s="133"/>
      <c r="AA50" s="133"/>
      <c r="AB50" s="133"/>
      <c r="AC50" s="134"/>
    </row>
    <row r="51" spans="1:35" ht="22.5" customHeight="1" x14ac:dyDescent="0.4">
      <c r="A51" s="63"/>
      <c r="B51" s="119" t="s">
        <v>92</v>
      </c>
      <c r="C51" s="120"/>
      <c r="D51" s="120"/>
      <c r="E51" s="121"/>
      <c r="F51" s="122"/>
      <c r="G51" s="123"/>
      <c r="H51" s="123"/>
      <c r="I51" s="124" t="s">
        <v>93</v>
      </c>
      <c r="J51" s="124"/>
      <c r="K51" s="124"/>
      <c r="L51" s="124"/>
      <c r="M51" s="124"/>
      <c r="N51" s="124"/>
      <c r="O51" s="124"/>
      <c r="P51" s="125"/>
      <c r="Q51" s="125"/>
      <c r="R51" s="125"/>
      <c r="S51" s="125"/>
      <c r="T51" s="125"/>
      <c r="U51" s="125"/>
      <c r="V51" s="125"/>
      <c r="W51" s="125"/>
      <c r="X51" s="125"/>
      <c r="Y51" s="125"/>
      <c r="Z51" s="125"/>
      <c r="AA51" s="125"/>
      <c r="AB51" s="125"/>
      <c r="AC51" s="126"/>
    </row>
    <row r="52" spans="1:35" ht="22.5" customHeight="1" x14ac:dyDescent="0.4">
      <c r="A52" s="41"/>
      <c r="B52" s="98" t="s">
        <v>200</v>
      </c>
      <c r="C52" s="98"/>
      <c r="D52" s="98"/>
      <c r="E52" s="98"/>
      <c r="F52" s="97"/>
      <c r="G52" s="97"/>
      <c r="H52" s="97"/>
      <c r="I52" s="97"/>
      <c r="J52" s="97"/>
      <c r="K52" s="97"/>
      <c r="L52" s="97"/>
      <c r="M52" s="97"/>
      <c r="N52" s="97"/>
      <c r="O52" s="97"/>
      <c r="P52" s="97"/>
      <c r="Q52" s="97"/>
      <c r="R52" s="97"/>
      <c r="S52" s="97"/>
      <c r="T52" s="97"/>
      <c r="U52" s="97"/>
      <c r="V52" s="97"/>
      <c r="W52" s="97"/>
      <c r="X52" s="97"/>
      <c r="Y52" s="97"/>
      <c r="Z52" s="97"/>
      <c r="AA52" s="97"/>
      <c r="AB52" s="97"/>
      <c r="AC52" s="97"/>
    </row>
    <row r="53" spans="1:35" ht="22.5" customHeight="1" x14ac:dyDescent="0.4">
      <c r="A53" s="63"/>
      <c r="B53" s="83" t="s">
        <v>198</v>
      </c>
      <c r="C53" s="84"/>
      <c r="D53" s="84"/>
      <c r="E53" s="85"/>
      <c r="F53" s="90"/>
      <c r="G53" s="91"/>
      <c r="H53" s="91"/>
      <c r="I53" s="91"/>
      <c r="J53" s="91"/>
      <c r="K53" s="91"/>
      <c r="L53" s="91"/>
      <c r="M53" s="91"/>
      <c r="N53" s="91"/>
      <c r="O53" s="93"/>
      <c r="P53" s="83" t="s">
        <v>199</v>
      </c>
      <c r="Q53" s="84"/>
      <c r="R53" s="84"/>
      <c r="S53" s="85"/>
      <c r="T53" s="90"/>
      <c r="U53" s="91"/>
      <c r="V53" s="91"/>
      <c r="W53" s="91"/>
      <c r="X53" s="91"/>
      <c r="Y53" s="91"/>
      <c r="Z53" s="91"/>
      <c r="AA53" s="91"/>
      <c r="AB53" s="91"/>
      <c r="AC53" s="93"/>
    </row>
    <row r="54" spans="1:35" ht="22.5" customHeight="1" x14ac:dyDescent="0.4">
      <c r="A54" s="63"/>
      <c r="B54" s="83" t="s">
        <v>20</v>
      </c>
      <c r="C54" s="84"/>
      <c r="D54" s="84"/>
      <c r="E54" s="85"/>
      <c r="F54" s="90"/>
      <c r="G54" s="91"/>
      <c r="H54" s="91"/>
      <c r="I54" s="91"/>
      <c r="J54" s="91"/>
      <c r="K54" s="91"/>
      <c r="L54" s="91"/>
      <c r="M54" s="91"/>
      <c r="N54" s="91"/>
      <c r="O54" s="93"/>
      <c r="P54" s="108" t="s">
        <v>21</v>
      </c>
      <c r="Q54" s="109"/>
      <c r="R54" s="109"/>
      <c r="S54" s="110"/>
      <c r="T54" s="111"/>
      <c r="U54" s="112"/>
      <c r="V54" s="112"/>
      <c r="W54" s="112"/>
      <c r="X54" s="112"/>
      <c r="Y54" s="112"/>
      <c r="Z54" s="112"/>
      <c r="AA54" s="112"/>
      <c r="AB54" s="112"/>
      <c r="AC54" s="113"/>
    </row>
    <row r="55" spans="1:35" ht="22.5" customHeight="1" x14ac:dyDescent="0.4">
      <c r="AD55" s="21"/>
    </row>
    <row r="56" spans="1:35" ht="22.5" customHeight="1" x14ac:dyDescent="0.25">
      <c r="A56" s="44"/>
      <c r="B56" s="53" t="s">
        <v>227</v>
      </c>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21"/>
    </row>
    <row r="57" spans="1:35" ht="22.5" customHeight="1" x14ac:dyDescent="0.4">
      <c r="A57" s="41"/>
      <c r="B57" s="69" t="s">
        <v>95</v>
      </c>
      <c r="C57" s="69"/>
      <c r="D57" s="69"/>
      <c r="E57" s="69"/>
      <c r="F57" s="138"/>
      <c r="G57" s="139"/>
      <c r="H57" s="139"/>
      <c r="I57" s="139"/>
      <c r="J57" s="139"/>
      <c r="K57" s="139"/>
      <c r="L57" s="139"/>
      <c r="M57" s="139"/>
      <c r="N57" s="139"/>
      <c r="O57" s="139"/>
      <c r="P57" s="139"/>
      <c r="Q57" s="139"/>
      <c r="R57" s="139"/>
      <c r="S57" s="139"/>
      <c r="T57" s="139"/>
      <c r="U57" s="139"/>
      <c r="V57" s="139"/>
      <c r="W57" s="71" t="s">
        <v>136</v>
      </c>
      <c r="X57" s="72"/>
      <c r="Y57" s="73"/>
      <c r="Z57" s="142"/>
      <c r="AA57" s="143"/>
      <c r="AB57" s="143"/>
      <c r="AC57" s="144"/>
      <c r="AD57" s="22"/>
      <c r="AE57" s="17"/>
    </row>
    <row r="58" spans="1:35" ht="22.5" customHeight="1" x14ac:dyDescent="0.4">
      <c r="A58" s="63"/>
      <c r="B58" s="74" t="s">
        <v>3</v>
      </c>
      <c r="C58" s="75"/>
      <c r="D58" s="75"/>
      <c r="E58" s="76"/>
      <c r="F58" s="140"/>
      <c r="G58" s="141"/>
      <c r="H58" s="141"/>
      <c r="I58" s="141"/>
      <c r="J58" s="141"/>
      <c r="K58" s="141"/>
      <c r="L58" s="141"/>
      <c r="M58" s="141"/>
      <c r="N58" s="141"/>
      <c r="O58" s="141"/>
      <c r="P58" s="141"/>
      <c r="Q58" s="141"/>
      <c r="R58" s="141"/>
      <c r="S58" s="141"/>
      <c r="T58" s="141"/>
      <c r="U58" s="141"/>
      <c r="V58" s="141"/>
      <c r="W58" s="74"/>
      <c r="X58" s="75"/>
      <c r="Y58" s="76"/>
      <c r="Z58" s="145"/>
      <c r="AA58" s="146"/>
      <c r="AB58" s="146"/>
      <c r="AC58" s="147"/>
      <c r="AD58" s="39"/>
      <c r="AE58" s="23"/>
      <c r="AF58" s="24"/>
      <c r="AI58" s="24"/>
    </row>
    <row r="59" spans="1:35" ht="22.5" customHeight="1" x14ac:dyDescent="0.4">
      <c r="A59" s="63"/>
      <c r="B59" s="71" t="s">
        <v>7</v>
      </c>
      <c r="C59" s="72"/>
      <c r="D59" s="72"/>
      <c r="E59" s="73"/>
      <c r="F59" s="77"/>
      <c r="G59" s="78"/>
      <c r="H59" s="78"/>
      <c r="I59" s="78"/>
      <c r="J59" s="78"/>
      <c r="K59" s="78"/>
      <c r="L59" s="78"/>
      <c r="M59" s="78"/>
      <c r="N59" s="78"/>
      <c r="O59" s="79"/>
      <c r="P59" s="69" t="s">
        <v>95</v>
      </c>
      <c r="Q59" s="69"/>
      <c r="R59" s="69"/>
      <c r="S59" s="69"/>
      <c r="T59" s="70"/>
      <c r="U59" s="70"/>
      <c r="V59" s="70"/>
      <c r="W59" s="70"/>
      <c r="X59" s="70"/>
      <c r="Y59" s="70"/>
      <c r="Z59" s="70"/>
      <c r="AA59" s="70"/>
      <c r="AB59" s="70"/>
      <c r="AC59" s="70"/>
      <c r="AD59" s="40"/>
      <c r="AE59" s="23"/>
      <c r="AF59" s="24"/>
      <c r="AI59" s="24"/>
    </row>
    <row r="60" spans="1:35" ht="37.5" customHeight="1" x14ac:dyDescent="0.4">
      <c r="A60" s="63"/>
      <c r="B60" s="74"/>
      <c r="C60" s="75"/>
      <c r="D60" s="75"/>
      <c r="E60" s="76"/>
      <c r="F60" s="80"/>
      <c r="G60" s="81"/>
      <c r="H60" s="81"/>
      <c r="I60" s="81"/>
      <c r="J60" s="81"/>
      <c r="K60" s="81"/>
      <c r="L60" s="81"/>
      <c r="M60" s="81"/>
      <c r="N60" s="81"/>
      <c r="O60" s="82"/>
      <c r="P60" s="74" t="s">
        <v>8</v>
      </c>
      <c r="Q60" s="75"/>
      <c r="R60" s="75"/>
      <c r="S60" s="76"/>
      <c r="T60" s="80"/>
      <c r="U60" s="81"/>
      <c r="V60" s="81"/>
      <c r="W60" s="81"/>
      <c r="X60" s="81"/>
      <c r="Y60" s="81"/>
      <c r="Z60" s="81"/>
      <c r="AA60" s="81"/>
      <c r="AB60" s="81"/>
      <c r="AC60" s="82"/>
      <c r="AD60" s="9"/>
      <c r="AE60" s="15"/>
    </row>
    <row r="61" spans="1:35" ht="30" customHeight="1" x14ac:dyDescent="0.4">
      <c r="A61" s="63"/>
      <c r="B61" s="71" t="s">
        <v>9</v>
      </c>
      <c r="C61" s="72"/>
      <c r="D61" s="72"/>
      <c r="E61" s="73"/>
      <c r="F61" s="3" t="s">
        <v>10</v>
      </c>
      <c r="G61" s="78"/>
      <c r="H61" s="78"/>
      <c r="I61" s="78"/>
      <c r="J61" s="78"/>
      <c r="K61" s="78"/>
      <c r="L61" s="78"/>
      <c r="M61" s="78"/>
      <c r="N61" s="78"/>
      <c r="O61" s="79"/>
      <c r="P61" s="83" t="s">
        <v>153</v>
      </c>
      <c r="Q61" s="84"/>
      <c r="R61" s="84"/>
      <c r="S61" s="85"/>
      <c r="T61" s="127"/>
      <c r="U61" s="128"/>
      <c r="V61" s="128"/>
      <c r="W61" s="128"/>
      <c r="X61" s="128"/>
      <c r="Y61" s="128"/>
      <c r="Z61" s="128"/>
      <c r="AA61" s="128"/>
      <c r="AB61" s="92" t="s">
        <v>23</v>
      </c>
      <c r="AC61" s="135"/>
      <c r="AD61" s="9"/>
      <c r="AE61" s="15"/>
    </row>
    <row r="62" spans="1:35" ht="22.5" customHeight="1" x14ac:dyDescent="0.4">
      <c r="A62" s="63"/>
      <c r="B62" s="74"/>
      <c r="C62" s="75"/>
      <c r="D62" s="75"/>
      <c r="E62" s="76"/>
      <c r="F62" s="80"/>
      <c r="G62" s="81"/>
      <c r="H62" s="81"/>
      <c r="I62" s="81"/>
      <c r="J62" s="81"/>
      <c r="K62" s="81"/>
      <c r="L62" s="81"/>
      <c r="M62" s="81"/>
      <c r="N62" s="81"/>
      <c r="O62" s="81"/>
      <c r="P62" s="91"/>
      <c r="Q62" s="91"/>
      <c r="R62" s="91"/>
      <c r="S62" s="91"/>
      <c r="T62" s="91"/>
      <c r="U62" s="91"/>
      <c r="V62" s="91"/>
      <c r="W62" s="91"/>
      <c r="X62" s="91"/>
      <c r="Y62" s="91"/>
      <c r="Z62" s="91"/>
      <c r="AA62" s="91"/>
      <c r="AB62" s="91"/>
      <c r="AC62" s="93"/>
      <c r="AD62" s="25"/>
      <c r="AE62" s="16"/>
    </row>
    <row r="63" spans="1:35" ht="30" customHeight="1" x14ac:dyDescent="0.4">
      <c r="A63" s="63"/>
      <c r="B63" s="83" t="s">
        <v>11</v>
      </c>
      <c r="C63" s="84"/>
      <c r="D63" s="84"/>
      <c r="E63" s="85"/>
      <c r="F63" s="136"/>
      <c r="G63" s="137"/>
      <c r="H63" s="137"/>
      <c r="I63" s="137"/>
      <c r="J63" s="137"/>
      <c r="K63" s="137"/>
      <c r="L63" s="137"/>
      <c r="M63" s="137"/>
      <c r="N63" s="155" t="s">
        <v>22</v>
      </c>
      <c r="O63" s="156"/>
      <c r="P63" s="83" t="s">
        <v>154</v>
      </c>
      <c r="Q63" s="84"/>
      <c r="R63" s="84"/>
      <c r="S63" s="85"/>
      <c r="T63" s="153"/>
      <c r="U63" s="154"/>
      <c r="V63" s="154"/>
      <c r="W63" s="154"/>
      <c r="X63" s="154"/>
      <c r="Y63" s="154"/>
      <c r="Z63" s="154"/>
      <c r="AA63" s="154"/>
      <c r="AB63" s="92" t="s">
        <v>24</v>
      </c>
      <c r="AC63" s="135"/>
      <c r="AD63" s="10"/>
      <c r="AE63" s="15"/>
    </row>
    <row r="64" spans="1:35" ht="22.5" customHeight="1" x14ac:dyDescent="0.4">
      <c r="A64" s="63"/>
      <c r="B64" s="83" t="s">
        <v>12</v>
      </c>
      <c r="C64" s="84"/>
      <c r="D64" s="84"/>
      <c r="E64" s="85"/>
      <c r="F64" s="90"/>
      <c r="G64" s="91"/>
      <c r="H64" s="91"/>
      <c r="I64" s="91"/>
      <c r="J64" s="91"/>
      <c r="K64" s="91"/>
      <c r="L64" s="91"/>
      <c r="M64" s="91"/>
      <c r="N64" s="91"/>
      <c r="O64" s="93"/>
      <c r="P64" s="83" t="s">
        <v>13</v>
      </c>
      <c r="Q64" s="84"/>
      <c r="R64" s="84"/>
      <c r="S64" s="85"/>
      <c r="T64" s="90"/>
      <c r="U64" s="91"/>
      <c r="V64" s="91"/>
      <c r="W64" s="91"/>
      <c r="X64" s="91"/>
      <c r="Y64" s="91"/>
      <c r="Z64" s="91"/>
      <c r="AA64" s="91"/>
      <c r="AB64" s="91"/>
      <c r="AC64" s="93"/>
    </row>
    <row r="65" spans="1:35" ht="22.5" customHeight="1" x14ac:dyDescent="0.4">
      <c r="A65" s="63"/>
      <c r="B65" s="83" t="s">
        <v>14</v>
      </c>
      <c r="C65" s="84"/>
      <c r="D65" s="84"/>
      <c r="E65" s="85"/>
      <c r="F65" s="136"/>
      <c r="G65" s="137"/>
      <c r="H65" s="137"/>
      <c r="I65" s="137"/>
      <c r="J65" s="137"/>
      <c r="K65" s="137"/>
      <c r="L65" s="137"/>
      <c r="M65" s="137"/>
      <c r="N65" s="137"/>
      <c r="O65" s="137"/>
      <c r="P65" s="137"/>
      <c r="Q65" s="137"/>
      <c r="R65" s="137"/>
      <c r="S65" s="92" t="s">
        <v>28</v>
      </c>
      <c r="T65" s="92"/>
      <c r="U65" s="4" t="s">
        <v>25</v>
      </c>
      <c r="V65" s="128"/>
      <c r="W65" s="128"/>
      <c r="X65" s="4" t="s">
        <v>26</v>
      </c>
      <c r="Y65" s="128"/>
      <c r="Z65" s="128"/>
      <c r="AA65" s="92" t="s">
        <v>27</v>
      </c>
      <c r="AB65" s="92"/>
      <c r="AC65" s="135"/>
    </row>
    <row r="66" spans="1:35" ht="16.5" customHeight="1" x14ac:dyDescent="0.4">
      <c r="A66" s="63"/>
      <c r="B66" s="89" t="s">
        <v>156</v>
      </c>
      <c r="C66" s="72"/>
      <c r="D66" s="72"/>
      <c r="E66" s="73"/>
      <c r="F66" s="129"/>
      <c r="G66" s="130"/>
      <c r="H66" s="130"/>
      <c r="I66" s="130"/>
      <c r="J66" s="130"/>
      <c r="K66" s="130"/>
      <c r="L66" s="130"/>
      <c r="M66" s="130"/>
      <c r="N66" s="130"/>
      <c r="O66" s="130"/>
      <c r="P66" s="130"/>
      <c r="Q66" s="130"/>
      <c r="R66" s="130"/>
      <c r="S66" s="130"/>
      <c r="T66" s="130"/>
      <c r="U66" s="130"/>
      <c r="V66" s="130"/>
      <c r="W66" s="130"/>
      <c r="X66" s="130"/>
      <c r="Y66" s="130"/>
      <c r="Z66" s="130"/>
      <c r="AA66" s="130"/>
      <c r="AB66" s="130"/>
      <c r="AC66" s="131"/>
    </row>
    <row r="67" spans="1:35" ht="16.5" customHeight="1" x14ac:dyDescent="0.4">
      <c r="A67" s="63"/>
      <c r="B67" s="74"/>
      <c r="C67" s="75"/>
      <c r="D67" s="75"/>
      <c r="E67" s="76"/>
      <c r="F67" s="132"/>
      <c r="G67" s="133"/>
      <c r="H67" s="133"/>
      <c r="I67" s="133"/>
      <c r="J67" s="133"/>
      <c r="K67" s="133"/>
      <c r="L67" s="133"/>
      <c r="M67" s="133"/>
      <c r="N67" s="133"/>
      <c r="O67" s="133"/>
      <c r="P67" s="133"/>
      <c r="Q67" s="133"/>
      <c r="R67" s="133"/>
      <c r="S67" s="133"/>
      <c r="T67" s="133"/>
      <c r="U67" s="133"/>
      <c r="V67" s="133"/>
      <c r="W67" s="133"/>
      <c r="X67" s="133"/>
      <c r="Y67" s="133"/>
      <c r="Z67" s="133"/>
      <c r="AA67" s="133"/>
      <c r="AB67" s="133"/>
      <c r="AC67" s="134"/>
    </row>
    <row r="68" spans="1:35" ht="22.5" customHeight="1" x14ac:dyDescent="0.4">
      <c r="A68" s="63"/>
      <c r="B68" s="119" t="s">
        <v>92</v>
      </c>
      <c r="C68" s="120"/>
      <c r="D68" s="120"/>
      <c r="E68" s="121"/>
      <c r="F68" s="122"/>
      <c r="G68" s="123"/>
      <c r="H68" s="123"/>
      <c r="I68" s="124" t="s">
        <v>93</v>
      </c>
      <c r="J68" s="124"/>
      <c r="K68" s="124"/>
      <c r="L68" s="124"/>
      <c r="M68" s="124"/>
      <c r="N68" s="124"/>
      <c r="O68" s="124"/>
      <c r="P68" s="125"/>
      <c r="Q68" s="125"/>
      <c r="R68" s="125"/>
      <c r="S68" s="125"/>
      <c r="T68" s="125"/>
      <c r="U68" s="125"/>
      <c r="V68" s="125"/>
      <c r="W68" s="125"/>
      <c r="X68" s="125"/>
      <c r="Y68" s="125"/>
      <c r="Z68" s="125"/>
      <c r="AA68" s="125"/>
      <c r="AB68" s="125"/>
      <c r="AC68" s="126"/>
    </row>
    <row r="69" spans="1:35" ht="22.5" customHeight="1" x14ac:dyDescent="0.4">
      <c r="A69" s="41"/>
      <c r="B69" s="98" t="s">
        <v>200</v>
      </c>
      <c r="C69" s="98"/>
      <c r="D69" s="98"/>
      <c r="E69" s="98"/>
      <c r="F69" s="97"/>
      <c r="G69" s="97"/>
      <c r="H69" s="97"/>
      <c r="I69" s="97"/>
      <c r="J69" s="97"/>
      <c r="K69" s="97"/>
      <c r="L69" s="97"/>
      <c r="M69" s="97"/>
      <c r="N69" s="97"/>
      <c r="O69" s="97"/>
      <c r="P69" s="97"/>
      <c r="Q69" s="97"/>
      <c r="R69" s="97"/>
      <c r="S69" s="97"/>
      <c r="T69" s="97"/>
      <c r="U69" s="97"/>
      <c r="V69" s="97"/>
      <c r="W69" s="97"/>
      <c r="X69" s="97"/>
      <c r="Y69" s="97"/>
      <c r="Z69" s="97"/>
      <c r="AA69" s="97"/>
      <c r="AB69" s="97"/>
      <c r="AC69" s="97"/>
    </row>
    <row r="70" spans="1:35" ht="22.5" customHeight="1" x14ac:dyDescent="0.4">
      <c r="A70" s="63"/>
      <c r="B70" s="83" t="s">
        <v>198</v>
      </c>
      <c r="C70" s="84"/>
      <c r="D70" s="84"/>
      <c r="E70" s="85"/>
      <c r="F70" s="90"/>
      <c r="G70" s="91"/>
      <c r="H70" s="91"/>
      <c r="I70" s="91"/>
      <c r="J70" s="91"/>
      <c r="K70" s="91"/>
      <c r="L70" s="91"/>
      <c r="M70" s="91"/>
      <c r="N70" s="91"/>
      <c r="O70" s="93"/>
      <c r="P70" s="83" t="s">
        <v>199</v>
      </c>
      <c r="Q70" s="84"/>
      <c r="R70" s="84"/>
      <c r="S70" s="85"/>
      <c r="T70" s="90"/>
      <c r="U70" s="91"/>
      <c r="V70" s="91"/>
      <c r="W70" s="91"/>
      <c r="X70" s="91"/>
      <c r="Y70" s="91"/>
      <c r="Z70" s="91"/>
      <c r="AA70" s="91"/>
      <c r="AB70" s="91"/>
      <c r="AC70" s="93"/>
    </row>
    <row r="71" spans="1:35" ht="22.5" customHeight="1" x14ac:dyDescent="0.4">
      <c r="A71" s="63"/>
      <c r="B71" s="83" t="s">
        <v>20</v>
      </c>
      <c r="C71" s="84"/>
      <c r="D71" s="84"/>
      <c r="E71" s="85"/>
      <c r="F71" s="90"/>
      <c r="G71" s="91"/>
      <c r="H71" s="91"/>
      <c r="I71" s="91"/>
      <c r="J71" s="91"/>
      <c r="K71" s="91"/>
      <c r="L71" s="91"/>
      <c r="M71" s="91"/>
      <c r="N71" s="91"/>
      <c r="O71" s="93"/>
      <c r="P71" s="108" t="s">
        <v>21</v>
      </c>
      <c r="Q71" s="109"/>
      <c r="R71" s="109"/>
      <c r="S71" s="110"/>
      <c r="T71" s="111"/>
      <c r="U71" s="112"/>
      <c r="V71" s="112"/>
      <c r="W71" s="112"/>
      <c r="X71" s="112"/>
      <c r="Y71" s="112"/>
      <c r="Z71" s="112"/>
      <c r="AA71" s="112"/>
      <c r="AB71" s="112"/>
      <c r="AC71" s="113"/>
    </row>
    <row r="72" spans="1:35" ht="22.5" customHeight="1" x14ac:dyDescent="0.4">
      <c r="AD72" s="21"/>
    </row>
    <row r="73" spans="1:35" ht="22.5" customHeight="1" x14ac:dyDescent="0.4">
      <c r="A73" s="115" t="s">
        <v>217</v>
      </c>
      <c r="B73" s="115"/>
      <c r="C73" s="115"/>
      <c r="D73" s="115"/>
      <c r="E73" s="115"/>
      <c r="F73" s="115"/>
      <c r="G73" s="115"/>
      <c r="H73" s="115"/>
      <c r="I73" s="115"/>
      <c r="J73" s="115"/>
      <c r="K73" s="115"/>
      <c r="L73" s="115"/>
      <c r="M73" s="115"/>
      <c r="N73" s="115"/>
      <c r="O73" s="115"/>
      <c r="P73" s="115"/>
      <c r="Q73" s="115"/>
      <c r="R73" s="115"/>
      <c r="S73" s="115"/>
      <c r="T73" s="158"/>
      <c r="U73" s="158"/>
      <c r="V73" s="158"/>
      <c r="W73" s="2"/>
      <c r="X73" s="157"/>
      <c r="Y73" s="157"/>
      <c r="Z73" s="27"/>
      <c r="AA73" s="157"/>
      <c r="AB73" s="157"/>
    </row>
    <row r="74" spans="1:35" ht="22.5" customHeight="1" x14ac:dyDescent="0.4">
      <c r="A74" s="165" t="s">
        <v>214</v>
      </c>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row>
    <row r="75" spans="1:35" ht="22.5" customHeight="1" x14ac:dyDescent="0.25">
      <c r="A75" s="48"/>
      <c r="B75" s="53" t="s">
        <v>228</v>
      </c>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35" ht="22.5" customHeight="1" x14ac:dyDescent="0.4">
      <c r="A76" s="41"/>
      <c r="B76" s="69" t="s">
        <v>95</v>
      </c>
      <c r="C76" s="69"/>
      <c r="D76" s="69"/>
      <c r="E76" s="69"/>
      <c r="F76" s="138"/>
      <c r="G76" s="139"/>
      <c r="H76" s="139"/>
      <c r="I76" s="139"/>
      <c r="J76" s="139"/>
      <c r="K76" s="139"/>
      <c r="L76" s="139"/>
      <c r="M76" s="139"/>
      <c r="N76" s="139"/>
      <c r="O76" s="139"/>
      <c r="P76" s="139"/>
      <c r="Q76" s="139"/>
      <c r="R76" s="139"/>
      <c r="S76" s="139"/>
      <c r="T76" s="139"/>
      <c r="U76" s="139"/>
      <c r="V76" s="139"/>
      <c r="W76" s="71" t="s">
        <v>136</v>
      </c>
      <c r="X76" s="72"/>
      <c r="Y76" s="73"/>
      <c r="Z76" s="142"/>
      <c r="AA76" s="143"/>
      <c r="AB76" s="143"/>
      <c r="AC76" s="144"/>
      <c r="AD76" s="32"/>
      <c r="AE76" s="23"/>
      <c r="AF76" s="24"/>
      <c r="AI76" s="24"/>
    </row>
    <row r="77" spans="1:35" ht="22.5" customHeight="1" x14ac:dyDescent="0.4">
      <c r="A77" s="63"/>
      <c r="B77" s="74" t="s">
        <v>3</v>
      </c>
      <c r="C77" s="75"/>
      <c r="D77" s="75"/>
      <c r="E77" s="76"/>
      <c r="F77" s="140"/>
      <c r="G77" s="141"/>
      <c r="H77" s="141"/>
      <c r="I77" s="141"/>
      <c r="J77" s="141"/>
      <c r="K77" s="141"/>
      <c r="L77" s="141"/>
      <c r="M77" s="141"/>
      <c r="N77" s="141"/>
      <c r="O77" s="141"/>
      <c r="P77" s="141"/>
      <c r="Q77" s="141"/>
      <c r="R77" s="141"/>
      <c r="S77" s="141"/>
      <c r="T77" s="141"/>
      <c r="U77" s="141"/>
      <c r="V77" s="141"/>
      <c r="W77" s="74"/>
      <c r="X77" s="75"/>
      <c r="Y77" s="76"/>
      <c r="Z77" s="145"/>
      <c r="AA77" s="146"/>
      <c r="AB77" s="146"/>
      <c r="AC77" s="147"/>
      <c r="AD77" s="39"/>
      <c r="AE77" s="23"/>
      <c r="AF77" s="24"/>
      <c r="AI77" s="24"/>
    </row>
    <row r="78" spans="1:35" ht="22.5" customHeight="1" x14ac:dyDescent="0.4">
      <c r="A78" s="63"/>
      <c r="B78" s="71" t="s">
        <v>7</v>
      </c>
      <c r="C78" s="72"/>
      <c r="D78" s="72"/>
      <c r="E78" s="73"/>
      <c r="F78" s="77"/>
      <c r="G78" s="78"/>
      <c r="H78" s="78"/>
      <c r="I78" s="78"/>
      <c r="J78" s="78"/>
      <c r="K78" s="78"/>
      <c r="L78" s="78"/>
      <c r="M78" s="78"/>
      <c r="N78" s="78"/>
      <c r="O78" s="79"/>
      <c r="P78" s="69" t="s">
        <v>95</v>
      </c>
      <c r="Q78" s="69"/>
      <c r="R78" s="69"/>
      <c r="S78" s="69"/>
      <c r="T78" s="70"/>
      <c r="U78" s="70"/>
      <c r="V78" s="70"/>
      <c r="W78" s="70"/>
      <c r="X78" s="70"/>
      <c r="Y78" s="70"/>
      <c r="Z78" s="70"/>
      <c r="AA78" s="70"/>
      <c r="AB78" s="70"/>
      <c r="AC78" s="70"/>
      <c r="AD78" s="40"/>
      <c r="AE78" s="23"/>
      <c r="AF78" s="24"/>
      <c r="AI78" s="24"/>
    </row>
    <row r="79" spans="1:35" ht="37.5" customHeight="1" x14ac:dyDescent="0.4">
      <c r="A79" s="63"/>
      <c r="B79" s="74"/>
      <c r="C79" s="75"/>
      <c r="D79" s="75"/>
      <c r="E79" s="76"/>
      <c r="F79" s="80"/>
      <c r="G79" s="81"/>
      <c r="H79" s="81"/>
      <c r="I79" s="81"/>
      <c r="J79" s="81"/>
      <c r="K79" s="81"/>
      <c r="L79" s="81"/>
      <c r="M79" s="81"/>
      <c r="N79" s="81"/>
      <c r="O79" s="82"/>
      <c r="P79" s="74" t="s">
        <v>8</v>
      </c>
      <c r="Q79" s="75"/>
      <c r="R79" s="75"/>
      <c r="S79" s="76"/>
      <c r="T79" s="80"/>
      <c r="U79" s="81"/>
      <c r="V79" s="81"/>
      <c r="W79" s="81"/>
      <c r="X79" s="81"/>
      <c r="Y79" s="81"/>
      <c r="Z79" s="81"/>
      <c r="AA79" s="81"/>
      <c r="AB79" s="81"/>
      <c r="AC79" s="82"/>
      <c r="AD79" s="9"/>
      <c r="AE79" s="15"/>
    </row>
    <row r="80" spans="1:35" ht="30" customHeight="1" x14ac:dyDescent="0.4">
      <c r="A80" s="63"/>
      <c r="B80" s="71" t="s">
        <v>9</v>
      </c>
      <c r="C80" s="72"/>
      <c r="D80" s="72"/>
      <c r="E80" s="73"/>
      <c r="F80" s="3" t="s">
        <v>10</v>
      </c>
      <c r="G80" s="78"/>
      <c r="H80" s="78"/>
      <c r="I80" s="78"/>
      <c r="J80" s="78"/>
      <c r="K80" s="78"/>
      <c r="L80" s="78"/>
      <c r="M80" s="78"/>
      <c r="N80" s="78"/>
      <c r="O80" s="79"/>
      <c r="P80" s="83" t="s">
        <v>153</v>
      </c>
      <c r="Q80" s="84"/>
      <c r="R80" s="84"/>
      <c r="S80" s="85"/>
      <c r="T80" s="127"/>
      <c r="U80" s="128"/>
      <c r="V80" s="128"/>
      <c r="W80" s="128"/>
      <c r="X80" s="128"/>
      <c r="Y80" s="128"/>
      <c r="Z80" s="128"/>
      <c r="AA80" s="128"/>
      <c r="AB80" s="92" t="s">
        <v>23</v>
      </c>
      <c r="AC80" s="135"/>
      <c r="AD80" s="9"/>
      <c r="AE80" s="15"/>
    </row>
    <row r="81" spans="1:35" ht="22.5" customHeight="1" x14ac:dyDescent="0.4">
      <c r="A81" s="63"/>
      <c r="B81" s="74"/>
      <c r="C81" s="75"/>
      <c r="D81" s="75"/>
      <c r="E81" s="76"/>
      <c r="F81" s="80"/>
      <c r="G81" s="81"/>
      <c r="H81" s="81"/>
      <c r="I81" s="81"/>
      <c r="J81" s="81"/>
      <c r="K81" s="81"/>
      <c r="L81" s="81"/>
      <c r="M81" s="81"/>
      <c r="N81" s="81"/>
      <c r="O81" s="81"/>
      <c r="P81" s="91"/>
      <c r="Q81" s="91"/>
      <c r="R81" s="91"/>
      <c r="S81" s="91"/>
      <c r="T81" s="91"/>
      <c r="U81" s="91"/>
      <c r="V81" s="91"/>
      <c r="W81" s="91"/>
      <c r="X81" s="91"/>
      <c r="Y81" s="91"/>
      <c r="Z81" s="91"/>
      <c r="AA81" s="91"/>
      <c r="AB81" s="91"/>
      <c r="AC81" s="93"/>
      <c r="AD81" s="25"/>
      <c r="AE81" s="16"/>
    </row>
    <row r="82" spans="1:35" ht="30" customHeight="1" x14ac:dyDescent="0.4">
      <c r="A82" s="63"/>
      <c r="B82" s="83" t="s">
        <v>11</v>
      </c>
      <c r="C82" s="84"/>
      <c r="D82" s="84"/>
      <c r="E82" s="85"/>
      <c r="F82" s="136"/>
      <c r="G82" s="137"/>
      <c r="H82" s="137"/>
      <c r="I82" s="137"/>
      <c r="J82" s="137"/>
      <c r="K82" s="137"/>
      <c r="L82" s="137"/>
      <c r="M82" s="137"/>
      <c r="N82" s="155" t="s">
        <v>22</v>
      </c>
      <c r="O82" s="156"/>
      <c r="P82" s="83" t="s">
        <v>154</v>
      </c>
      <c r="Q82" s="84"/>
      <c r="R82" s="84"/>
      <c r="S82" s="85"/>
      <c r="T82" s="153"/>
      <c r="U82" s="154"/>
      <c r="V82" s="154"/>
      <c r="W82" s="154"/>
      <c r="X82" s="154"/>
      <c r="Y82" s="154"/>
      <c r="Z82" s="154"/>
      <c r="AA82" s="154"/>
      <c r="AB82" s="92" t="s">
        <v>24</v>
      </c>
      <c r="AC82" s="135"/>
      <c r="AD82" s="10"/>
      <c r="AE82" s="15"/>
    </row>
    <row r="83" spans="1:35" ht="22.5" customHeight="1" x14ac:dyDescent="0.4">
      <c r="A83" s="63"/>
      <c r="B83" s="83" t="s">
        <v>12</v>
      </c>
      <c r="C83" s="84"/>
      <c r="D83" s="84"/>
      <c r="E83" s="85"/>
      <c r="F83" s="90"/>
      <c r="G83" s="91"/>
      <c r="H83" s="91"/>
      <c r="I83" s="91"/>
      <c r="J83" s="91"/>
      <c r="K83" s="91"/>
      <c r="L83" s="91"/>
      <c r="M83" s="91"/>
      <c r="N83" s="91"/>
      <c r="O83" s="93"/>
      <c r="P83" s="83" t="s">
        <v>13</v>
      </c>
      <c r="Q83" s="84"/>
      <c r="R83" s="84"/>
      <c r="S83" s="85"/>
      <c r="T83" s="90"/>
      <c r="U83" s="91"/>
      <c r="V83" s="91"/>
      <c r="W83" s="91"/>
      <c r="X83" s="91"/>
      <c r="Y83" s="91"/>
      <c r="Z83" s="91"/>
      <c r="AA83" s="91"/>
      <c r="AB83" s="91"/>
      <c r="AC83" s="93"/>
    </row>
    <row r="84" spans="1:35" ht="22.5" customHeight="1" x14ac:dyDescent="0.4">
      <c r="A84" s="63"/>
      <c r="B84" s="83" t="s">
        <v>14</v>
      </c>
      <c r="C84" s="84"/>
      <c r="D84" s="84"/>
      <c r="E84" s="85"/>
      <c r="F84" s="136"/>
      <c r="G84" s="137"/>
      <c r="H84" s="137"/>
      <c r="I84" s="137"/>
      <c r="J84" s="137"/>
      <c r="K84" s="137"/>
      <c r="L84" s="137"/>
      <c r="M84" s="137"/>
      <c r="N84" s="137"/>
      <c r="O84" s="137"/>
      <c r="P84" s="137"/>
      <c r="Q84" s="137"/>
      <c r="R84" s="137"/>
      <c r="S84" s="92" t="s">
        <v>28</v>
      </c>
      <c r="T84" s="92"/>
      <c r="U84" s="4" t="s">
        <v>25</v>
      </c>
      <c r="V84" s="128"/>
      <c r="W84" s="128"/>
      <c r="X84" s="4" t="s">
        <v>26</v>
      </c>
      <c r="Y84" s="128"/>
      <c r="Z84" s="128"/>
      <c r="AA84" s="92" t="s">
        <v>27</v>
      </c>
      <c r="AB84" s="92"/>
      <c r="AC84" s="135"/>
    </row>
    <row r="85" spans="1:35" ht="16.5" customHeight="1" x14ac:dyDescent="0.4">
      <c r="A85" s="63"/>
      <c r="B85" s="89" t="s">
        <v>156</v>
      </c>
      <c r="C85" s="72"/>
      <c r="D85" s="72"/>
      <c r="E85" s="73"/>
      <c r="F85" s="129"/>
      <c r="G85" s="130"/>
      <c r="H85" s="130"/>
      <c r="I85" s="130"/>
      <c r="J85" s="130"/>
      <c r="K85" s="130"/>
      <c r="L85" s="130"/>
      <c r="M85" s="130"/>
      <c r="N85" s="130"/>
      <c r="O85" s="130"/>
      <c r="P85" s="130"/>
      <c r="Q85" s="130"/>
      <c r="R85" s="130"/>
      <c r="S85" s="130"/>
      <c r="T85" s="130"/>
      <c r="U85" s="130"/>
      <c r="V85" s="130"/>
      <c r="W85" s="130"/>
      <c r="X85" s="130"/>
      <c r="Y85" s="130"/>
      <c r="Z85" s="130"/>
      <c r="AA85" s="130"/>
      <c r="AB85" s="130"/>
      <c r="AC85" s="131"/>
    </row>
    <row r="86" spans="1:35" ht="16.5" customHeight="1" x14ac:dyDescent="0.4">
      <c r="A86" s="63"/>
      <c r="B86" s="74"/>
      <c r="C86" s="75"/>
      <c r="D86" s="75"/>
      <c r="E86" s="76"/>
      <c r="F86" s="132"/>
      <c r="G86" s="133"/>
      <c r="H86" s="133"/>
      <c r="I86" s="133"/>
      <c r="J86" s="133"/>
      <c r="K86" s="133"/>
      <c r="L86" s="133"/>
      <c r="M86" s="133"/>
      <c r="N86" s="133"/>
      <c r="O86" s="133"/>
      <c r="P86" s="133"/>
      <c r="Q86" s="133"/>
      <c r="R86" s="133"/>
      <c r="S86" s="133"/>
      <c r="T86" s="133"/>
      <c r="U86" s="133"/>
      <c r="V86" s="133"/>
      <c r="W86" s="133"/>
      <c r="X86" s="133"/>
      <c r="Y86" s="133"/>
      <c r="Z86" s="133"/>
      <c r="AA86" s="133"/>
      <c r="AB86" s="133"/>
      <c r="AC86" s="134"/>
    </row>
    <row r="87" spans="1:35" ht="22.5" customHeight="1" x14ac:dyDescent="0.4">
      <c r="A87" s="63"/>
      <c r="B87" s="119" t="s">
        <v>92</v>
      </c>
      <c r="C87" s="120"/>
      <c r="D87" s="120"/>
      <c r="E87" s="121"/>
      <c r="F87" s="122"/>
      <c r="G87" s="123"/>
      <c r="H87" s="123"/>
      <c r="I87" s="124" t="s">
        <v>93</v>
      </c>
      <c r="J87" s="124"/>
      <c r="K87" s="124"/>
      <c r="L87" s="124"/>
      <c r="M87" s="124"/>
      <c r="N87" s="124"/>
      <c r="O87" s="124"/>
      <c r="P87" s="125"/>
      <c r="Q87" s="125"/>
      <c r="R87" s="125"/>
      <c r="S87" s="125"/>
      <c r="T87" s="125"/>
      <c r="U87" s="125"/>
      <c r="V87" s="125"/>
      <c r="W87" s="125"/>
      <c r="X87" s="125"/>
      <c r="Y87" s="125"/>
      <c r="Z87" s="125"/>
      <c r="AA87" s="125"/>
      <c r="AB87" s="125"/>
      <c r="AC87" s="126"/>
    </row>
    <row r="88" spans="1:35" ht="22.5" customHeight="1" x14ac:dyDescent="0.4">
      <c r="A88" s="41"/>
      <c r="B88" s="98" t="s">
        <v>200</v>
      </c>
      <c r="C88" s="98"/>
      <c r="D88" s="98"/>
      <c r="E88" s="98"/>
      <c r="F88" s="97"/>
      <c r="G88" s="97"/>
      <c r="H88" s="97"/>
      <c r="I88" s="97"/>
      <c r="J88" s="97"/>
      <c r="K88" s="97"/>
      <c r="L88" s="97"/>
      <c r="M88" s="97"/>
      <c r="N88" s="97"/>
      <c r="O88" s="97"/>
      <c r="P88" s="97"/>
      <c r="Q88" s="97"/>
      <c r="R88" s="97"/>
      <c r="S88" s="97"/>
      <c r="T88" s="97"/>
      <c r="U88" s="97"/>
      <c r="V88" s="97"/>
      <c r="W88" s="97"/>
      <c r="X88" s="97"/>
      <c r="Y88" s="97"/>
      <c r="Z88" s="97"/>
      <c r="AA88" s="97"/>
      <c r="AB88" s="97"/>
      <c r="AC88" s="97"/>
    </row>
    <row r="89" spans="1:35" ht="22.5" customHeight="1" x14ac:dyDescent="0.4">
      <c r="A89" s="63"/>
      <c r="B89" s="83" t="s">
        <v>198</v>
      </c>
      <c r="C89" s="84"/>
      <c r="D89" s="84"/>
      <c r="E89" s="85"/>
      <c r="F89" s="90"/>
      <c r="G89" s="91"/>
      <c r="H89" s="91"/>
      <c r="I89" s="91"/>
      <c r="J89" s="91"/>
      <c r="K89" s="91"/>
      <c r="L89" s="91"/>
      <c r="M89" s="91"/>
      <c r="N89" s="91"/>
      <c r="O89" s="93"/>
      <c r="P89" s="83" t="s">
        <v>199</v>
      </c>
      <c r="Q89" s="84"/>
      <c r="R89" s="84"/>
      <c r="S89" s="85"/>
      <c r="T89" s="90"/>
      <c r="U89" s="91"/>
      <c r="V89" s="91"/>
      <c r="W89" s="91"/>
      <c r="X89" s="91"/>
      <c r="Y89" s="91"/>
      <c r="Z89" s="91"/>
      <c r="AA89" s="91"/>
      <c r="AB89" s="91"/>
      <c r="AC89" s="93"/>
    </row>
    <row r="90" spans="1:35" ht="22.5" customHeight="1" x14ac:dyDescent="0.4">
      <c r="A90" s="63"/>
      <c r="B90" s="83" t="s">
        <v>20</v>
      </c>
      <c r="C90" s="84"/>
      <c r="D90" s="84"/>
      <c r="E90" s="85"/>
      <c r="F90" s="90"/>
      <c r="G90" s="91"/>
      <c r="H90" s="91"/>
      <c r="I90" s="91"/>
      <c r="J90" s="91"/>
      <c r="K90" s="91"/>
      <c r="L90" s="91"/>
      <c r="M90" s="91"/>
      <c r="N90" s="91"/>
      <c r="O90" s="93"/>
      <c r="P90" s="108" t="s">
        <v>21</v>
      </c>
      <c r="Q90" s="109"/>
      <c r="R90" s="109"/>
      <c r="S90" s="110"/>
      <c r="T90" s="111"/>
      <c r="U90" s="112"/>
      <c r="V90" s="112"/>
      <c r="W90" s="112"/>
      <c r="X90" s="112"/>
      <c r="Y90" s="112"/>
      <c r="Z90" s="112"/>
      <c r="AA90" s="112"/>
      <c r="AB90" s="112"/>
      <c r="AC90" s="113"/>
    </row>
    <row r="91" spans="1:35" ht="22.5" customHeight="1" x14ac:dyDescent="0.4">
      <c r="AD91" s="21"/>
    </row>
    <row r="92" spans="1:35" ht="22.5" customHeight="1" x14ac:dyDescent="0.25">
      <c r="A92" s="44"/>
      <c r="B92" s="53" t="s">
        <v>229</v>
      </c>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21"/>
    </row>
    <row r="93" spans="1:35" ht="22.5" customHeight="1" x14ac:dyDescent="0.4">
      <c r="A93" s="41"/>
      <c r="B93" s="69" t="s">
        <v>95</v>
      </c>
      <c r="C93" s="69"/>
      <c r="D93" s="69"/>
      <c r="E93" s="69"/>
      <c r="F93" s="138"/>
      <c r="G93" s="139"/>
      <c r="H93" s="139"/>
      <c r="I93" s="139"/>
      <c r="J93" s="139"/>
      <c r="K93" s="139"/>
      <c r="L93" s="139"/>
      <c r="M93" s="139"/>
      <c r="N93" s="139"/>
      <c r="O93" s="139"/>
      <c r="P93" s="139"/>
      <c r="Q93" s="139"/>
      <c r="R93" s="139"/>
      <c r="S93" s="139"/>
      <c r="T93" s="139"/>
      <c r="U93" s="139"/>
      <c r="V93" s="139"/>
      <c r="W93" s="71" t="s">
        <v>136</v>
      </c>
      <c r="X93" s="72"/>
      <c r="Y93" s="73"/>
      <c r="Z93" s="142"/>
      <c r="AA93" s="143"/>
      <c r="AB93" s="143"/>
      <c r="AC93" s="144"/>
      <c r="AD93" s="22"/>
      <c r="AE93" s="17"/>
    </row>
    <row r="94" spans="1:35" ht="22.5" customHeight="1" x14ac:dyDescent="0.4">
      <c r="A94" s="63"/>
      <c r="B94" s="74" t="s">
        <v>3</v>
      </c>
      <c r="C94" s="75"/>
      <c r="D94" s="75"/>
      <c r="E94" s="76"/>
      <c r="F94" s="140"/>
      <c r="G94" s="141"/>
      <c r="H94" s="141"/>
      <c r="I94" s="141"/>
      <c r="J94" s="141"/>
      <c r="K94" s="141"/>
      <c r="L94" s="141"/>
      <c r="M94" s="141"/>
      <c r="N94" s="141"/>
      <c r="O94" s="141"/>
      <c r="P94" s="141"/>
      <c r="Q94" s="141"/>
      <c r="R94" s="141"/>
      <c r="S94" s="141"/>
      <c r="T94" s="141"/>
      <c r="U94" s="141"/>
      <c r="V94" s="141"/>
      <c r="W94" s="74"/>
      <c r="X94" s="75"/>
      <c r="Y94" s="76"/>
      <c r="Z94" s="145"/>
      <c r="AA94" s="146"/>
      <c r="AB94" s="146"/>
      <c r="AC94" s="147"/>
      <c r="AD94" s="39"/>
      <c r="AE94" s="23"/>
      <c r="AF94" s="24"/>
      <c r="AI94" s="24"/>
    </row>
    <row r="95" spans="1:35" ht="22.5" customHeight="1" x14ac:dyDescent="0.4">
      <c r="A95" s="63"/>
      <c r="B95" s="71" t="s">
        <v>7</v>
      </c>
      <c r="C95" s="72"/>
      <c r="D95" s="72"/>
      <c r="E95" s="73"/>
      <c r="F95" s="77"/>
      <c r="G95" s="78"/>
      <c r="H95" s="78"/>
      <c r="I95" s="78"/>
      <c r="J95" s="78"/>
      <c r="K95" s="78"/>
      <c r="L95" s="78"/>
      <c r="M95" s="78"/>
      <c r="N95" s="78"/>
      <c r="O95" s="79"/>
      <c r="P95" s="69" t="s">
        <v>95</v>
      </c>
      <c r="Q95" s="69"/>
      <c r="R95" s="69"/>
      <c r="S95" s="69"/>
      <c r="T95" s="70"/>
      <c r="U95" s="70"/>
      <c r="V95" s="70"/>
      <c r="W95" s="70"/>
      <c r="X95" s="70"/>
      <c r="Y95" s="70"/>
      <c r="Z95" s="70"/>
      <c r="AA95" s="70"/>
      <c r="AB95" s="70"/>
      <c r="AC95" s="70"/>
      <c r="AD95" s="40"/>
      <c r="AE95" s="23"/>
      <c r="AF95" s="24"/>
      <c r="AI95" s="24"/>
    </row>
    <row r="96" spans="1:35" ht="37.5" customHeight="1" x14ac:dyDescent="0.4">
      <c r="A96" s="63"/>
      <c r="B96" s="74"/>
      <c r="C96" s="75"/>
      <c r="D96" s="75"/>
      <c r="E96" s="76"/>
      <c r="F96" s="80"/>
      <c r="G96" s="81"/>
      <c r="H96" s="81"/>
      <c r="I96" s="81"/>
      <c r="J96" s="81"/>
      <c r="K96" s="81"/>
      <c r="L96" s="81"/>
      <c r="M96" s="81"/>
      <c r="N96" s="81"/>
      <c r="O96" s="82"/>
      <c r="P96" s="74" t="s">
        <v>8</v>
      </c>
      <c r="Q96" s="75"/>
      <c r="R96" s="75"/>
      <c r="S96" s="76"/>
      <c r="T96" s="80"/>
      <c r="U96" s="81"/>
      <c r="V96" s="81"/>
      <c r="W96" s="81"/>
      <c r="X96" s="81"/>
      <c r="Y96" s="81"/>
      <c r="Z96" s="81"/>
      <c r="AA96" s="81"/>
      <c r="AB96" s="81"/>
      <c r="AC96" s="82"/>
      <c r="AD96" s="9"/>
      <c r="AE96" s="15"/>
    </row>
    <row r="97" spans="1:35" ht="30" customHeight="1" x14ac:dyDescent="0.4">
      <c r="A97" s="63"/>
      <c r="B97" s="71" t="s">
        <v>9</v>
      </c>
      <c r="C97" s="72"/>
      <c r="D97" s="72"/>
      <c r="E97" s="73"/>
      <c r="F97" s="3" t="s">
        <v>10</v>
      </c>
      <c r="G97" s="78"/>
      <c r="H97" s="78"/>
      <c r="I97" s="78"/>
      <c r="J97" s="78"/>
      <c r="K97" s="78"/>
      <c r="L97" s="78"/>
      <c r="M97" s="78"/>
      <c r="N97" s="78"/>
      <c r="O97" s="79"/>
      <c r="P97" s="83" t="s">
        <v>153</v>
      </c>
      <c r="Q97" s="84"/>
      <c r="R97" s="84"/>
      <c r="S97" s="85"/>
      <c r="T97" s="127"/>
      <c r="U97" s="128"/>
      <c r="V97" s="128"/>
      <c r="W97" s="128"/>
      <c r="X97" s="128"/>
      <c r="Y97" s="128"/>
      <c r="Z97" s="128"/>
      <c r="AA97" s="128"/>
      <c r="AB97" s="92" t="s">
        <v>23</v>
      </c>
      <c r="AC97" s="135"/>
      <c r="AD97" s="9"/>
      <c r="AE97" s="15"/>
    </row>
    <row r="98" spans="1:35" ht="22.5" customHeight="1" x14ac:dyDescent="0.4">
      <c r="A98" s="63"/>
      <c r="B98" s="74"/>
      <c r="C98" s="75"/>
      <c r="D98" s="75"/>
      <c r="E98" s="76"/>
      <c r="F98" s="80"/>
      <c r="G98" s="81"/>
      <c r="H98" s="81"/>
      <c r="I98" s="81"/>
      <c r="J98" s="81"/>
      <c r="K98" s="81"/>
      <c r="L98" s="81"/>
      <c r="M98" s="81"/>
      <c r="N98" s="81"/>
      <c r="O98" s="81"/>
      <c r="P98" s="91"/>
      <c r="Q98" s="91"/>
      <c r="R98" s="91"/>
      <c r="S98" s="91"/>
      <c r="T98" s="91"/>
      <c r="U98" s="91"/>
      <c r="V98" s="91"/>
      <c r="W98" s="91"/>
      <c r="X98" s="91"/>
      <c r="Y98" s="91"/>
      <c r="Z98" s="91"/>
      <c r="AA98" s="91"/>
      <c r="AB98" s="91"/>
      <c r="AC98" s="93"/>
      <c r="AD98" s="25"/>
      <c r="AE98" s="16"/>
    </row>
    <row r="99" spans="1:35" ht="30" customHeight="1" x14ac:dyDescent="0.4">
      <c r="A99" s="63"/>
      <c r="B99" s="83" t="s">
        <v>11</v>
      </c>
      <c r="C99" s="84"/>
      <c r="D99" s="84"/>
      <c r="E99" s="85"/>
      <c r="F99" s="136"/>
      <c r="G99" s="137"/>
      <c r="H99" s="137"/>
      <c r="I99" s="137"/>
      <c r="J99" s="137"/>
      <c r="K99" s="137"/>
      <c r="L99" s="137"/>
      <c r="M99" s="137"/>
      <c r="N99" s="155" t="s">
        <v>22</v>
      </c>
      <c r="O99" s="156"/>
      <c r="P99" s="83" t="s">
        <v>154</v>
      </c>
      <c r="Q99" s="84"/>
      <c r="R99" s="84"/>
      <c r="S99" s="85"/>
      <c r="T99" s="153"/>
      <c r="U99" s="154"/>
      <c r="V99" s="154"/>
      <c r="W99" s="154"/>
      <c r="X99" s="154"/>
      <c r="Y99" s="154"/>
      <c r="Z99" s="154"/>
      <c r="AA99" s="154"/>
      <c r="AB99" s="92" t="s">
        <v>24</v>
      </c>
      <c r="AC99" s="135"/>
      <c r="AD99" s="10"/>
      <c r="AE99" s="15"/>
    </row>
    <row r="100" spans="1:35" ht="22.5" customHeight="1" x14ac:dyDescent="0.4">
      <c r="A100" s="63"/>
      <c r="B100" s="83" t="s">
        <v>12</v>
      </c>
      <c r="C100" s="84"/>
      <c r="D100" s="84"/>
      <c r="E100" s="85"/>
      <c r="F100" s="90"/>
      <c r="G100" s="91"/>
      <c r="H100" s="91"/>
      <c r="I100" s="91"/>
      <c r="J100" s="91"/>
      <c r="K100" s="91"/>
      <c r="L100" s="91"/>
      <c r="M100" s="91"/>
      <c r="N100" s="91"/>
      <c r="O100" s="93"/>
      <c r="P100" s="83" t="s">
        <v>13</v>
      </c>
      <c r="Q100" s="84"/>
      <c r="R100" s="84"/>
      <c r="S100" s="85"/>
      <c r="T100" s="90"/>
      <c r="U100" s="91"/>
      <c r="V100" s="91"/>
      <c r="W100" s="91"/>
      <c r="X100" s="91"/>
      <c r="Y100" s="91"/>
      <c r="Z100" s="91"/>
      <c r="AA100" s="91"/>
      <c r="AB100" s="91"/>
      <c r="AC100" s="93"/>
    </row>
    <row r="101" spans="1:35" ht="22.5" customHeight="1" x14ac:dyDescent="0.4">
      <c r="A101" s="63"/>
      <c r="B101" s="83" t="s">
        <v>14</v>
      </c>
      <c r="C101" s="84"/>
      <c r="D101" s="84"/>
      <c r="E101" s="85"/>
      <c r="F101" s="136"/>
      <c r="G101" s="137"/>
      <c r="H101" s="137"/>
      <c r="I101" s="137"/>
      <c r="J101" s="137"/>
      <c r="K101" s="137"/>
      <c r="L101" s="137"/>
      <c r="M101" s="137"/>
      <c r="N101" s="137"/>
      <c r="O101" s="137"/>
      <c r="P101" s="137"/>
      <c r="Q101" s="137"/>
      <c r="R101" s="137"/>
      <c r="S101" s="92" t="s">
        <v>28</v>
      </c>
      <c r="T101" s="92"/>
      <c r="U101" s="4" t="s">
        <v>25</v>
      </c>
      <c r="V101" s="128"/>
      <c r="W101" s="128"/>
      <c r="X101" s="4" t="s">
        <v>26</v>
      </c>
      <c r="Y101" s="128"/>
      <c r="Z101" s="128"/>
      <c r="AA101" s="92" t="s">
        <v>27</v>
      </c>
      <c r="AB101" s="92"/>
      <c r="AC101" s="135"/>
    </row>
    <row r="102" spans="1:35" ht="16.5" customHeight="1" x14ac:dyDescent="0.4">
      <c r="A102" s="63"/>
      <c r="B102" s="89" t="s">
        <v>156</v>
      </c>
      <c r="C102" s="72"/>
      <c r="D102" s="72"/>
      <c r="E102" s="73"/>
      <c r="F102" s="129"/>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1"/>
    </row>
    <row r="103" spans="1:35" ht="16.5" customHeight="1" x14ac:dyDescent="0.4">
      <c r="A103" s="63"/>
      <c r="B103" s="74"/>
      <c r="C103" s="75"/>
      <c r="D103" s="75"/>
      <c r="E103" s="76"/>
      <c r="F103" s="132"/>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4"/>
    </row>
    <row r="104" spans="1:35" ht="22.5" customHeight="1" x14ac:dyDescent="0.4">
      <c r="A104" s="63"/>
      <c r="B104" s="119" t="s">
        <v>92</v>
      </c>
      <c r="C104" s="120"/>
      <c r="D104" s="120"/>
      <c r="E104" s="121"/>
      <c r="F104" s="122"/>
      <c r="G104" s="123"/>
      <c r="H104" s="123"/>
      <c r="I104" s="124" t="s">
        <v>93</v>
      </c>
      <c r="J104" s="124"/>
      <c r="K104" s="124"/>
      <c r="L104" s="124"/>
      <c r="M104" s="124"/>
      <c r="N104" s="124"/>
      <c r="O104" s="124"/>
      <c r="P104" s="125"/>
      <c r="Q104" s="125"/>
      <c r="R104" s="125"/>
      <c r="S104" s="125"/>
      <c r="T104" s="125"/>
      <c r="U104" s="125"/>
      <c r="V104" s="125"/>
      <c r="W104" s="125"/>
      <c r="X104" s="125"/>
      <c r="Y104" s="125"/>
      <c r="Z104" s="125"/>
      <c r="AA104" s="125"/>
      <c r="AB104" s="125"/>
      <c r="AC104" s="126"/>
    </row>
    <row r="105" spans="1:35" ht="22.5" customHeight="1" x14ac:dyDescent="0.4">
      <c r="A105" s="41"/>
      <c r="B105" s="98" t="s">
        <v>200</v>
      </c>
      <c r="C105" s="98"/>
      <c r="D105" s="98"/>
      <c r="E105" s="98"/>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row>
    <row r="106" spans="1:35" ht="22.5" customHeight="1" x14ac:dyDescent="0.4">
      <c r="A106" s="63"/>
      <c r="B106" s="83" t="s">
        <v>198</v>
      </c>
      <c r="C106" s="84"/>
      <c r="D106" s="84"/>
      <c r="E106" s="85"/>
      <c r="F106" s="90"/>
      <c r="G106" s="91"/>
      <c r="H106" s="91"/>
      <c r="I106" s="91"/>
      <c r="J106" s="91"/>
      <c r="K106" s="91"/>
      <c r="L106" s="91"/>
      <c r="M106" s="91"/>
      <c r="N106" s="91"/>
      <c r="O106" s="93"/>
      <c r="P106" s="83" t="s">
        <v>199</v>
      </c>
      <c r="Q106" s="84"/>
      <c r="R106" s="84"/>
      <c r="S106" s="85"/>
      <c r="T106" s="90"/>
      <c r="U106" s="91"/>
      <c r="V106" s="91"/>
      <c r="W106" s="91"/>
      <c r="X106" s="91"/>
      <c r="Y106" s="91"/>
      <c r="Z106" s="91"/>
      <c r="AA106" s="91"/>
      <c r="AB106" s="91"/>
      <c r="AC106" s="93"/>
    </row>
    <row r="107" spans="1:35" ht="22.5" customHeight="1" x14ac:dyDescent="0.4">
      <c r="A107" s="63"/>
      <c r="B107" s="83" t="s">
        <v>20</v>
      </c>
      <c r="C107" s="84"/>
      <c r="D107" s="84"/>
      <c r="E107" s="85"/>
      <c r="F107" s="90"/>
      <c r="G107" s="91"/>
      <c r="H107" s="91"/>
      <c r="I107" s="91"/>
      <c r="J107" s="91"/>
      <c r="K107" s="91"/>
      <c r="L107" s="91"/>
      <c r="M107" s="91"/>
      <c r="N107" s="91"/>
      <c r="O107" s="93"/>
      <c r="P107" s="108" t="s">
        <v>21</v>
      </c>
      <c r="Q107" s="109"/>
      <c r="R107" s="109"/>
      <c r="S107" s="110"/>
      <c r="T107" s="111"/>
      <c r="U107" s="112"/>
      <c r="V107" s="112"/>
      <c r="W107" s="112"/>
      <c r="X107" s="112"/>
      <c r="Y107" s="112"/>
      <c r="Z107" s="112"/>
      <c r="AA107" s="112"/>
      <c r="AB107" s="112"/>
      <c r="AC107" s="113"/>
    </row>
    <row r="108" spans="1:35" ht="22.5" customHeight="1" x14ac:dyDescent="0.4">
      <c r="AD108" s="21"/>
    </row>
    <row r="109" spans="1:35" ht="22.5" customHeight="1" x14ac:dyDescent="0.4">
      <c r="A109" s="115" t="s">
        <v>218</v>
      </c>
      <c r="B109" s="115"/>
      <c r="C109" s="115"/>
      <c r="D109" s="115"/>
      <c r="E109" s="115"/>
      <c r="F109" s="115"/>
      <c r="G109" s="115"/>
      <c r="H109" s="115"/>
      <c r="I109" s="115"/>
      <c r="J109" s="115"/>
      <c r="K109" s="115"/>
      <c r="L109" s="115"/>
      <c r="M109" s="115"/>
      <c r="N109" s="115"/>
      <c r="O109" s="115"/>
      <c r="P109" s="115"/>
      <c r="Q109" s="115"/>
      <c r="R109" s="115"/>
      <c r="S109" s="115"/>
      <c r="T109" s="158"/>
      <c r="U109" s="158"/>
      <c r="V109" s="158"/>
      <c r="W109" s="2"/>
      <c r="X109" s="157"/>
      <c r="Y109" s="157"/>
      <c r="Z109" s="27"/>
      <c r="AA109" s="157"/>
      <c r="AB109" s="157"/>
    </row>
    <row r="110" spans="1:35" ht="22.5" customHeight="1" x14ac:dyDescent="0.4">
      <c r="A110" s="165" t="s">
        <v>214</v>
      </c>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row>
    <row r="111" spans="1:35" ht="22.5" customHeight="1" x14ac:dyDescent="0.25">
      <c r="A111" s="48"/>
      <c r="B111" s="53" t="s">
        <v>230</v>
      </c>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35" ht="22.5" customHeight="1" x14ac:dyDescent="0.4">
      <c r="A112" s="41"/>
      <c r="B112" s="69" t="s">
        <v>95</v>
      </c>
      <c r="C112" s="69"/>
      <c r="D112" s="69"/>
      <c r="E112" s="69"/>
      <c r="F112" s="138"/>
      <c r="G112" s="139"/>
      <c r="H112" s="139"/>
      <c r="I112" s="139"/>
      <c r="J112" s="139"/>
      <c r="K112" s="139"/>
      <c r="L112" s="139"/>
      <c r="M112" s="139"/>
      <c r="N112" s="139"/>
      <c r="O112" s="139"/>
      <c r="P112" s="139"/>
      <c r="Q112" s="139"/>
      <c r="R112" s="139"/>
      <c r="S112" s="139"/>
      <c r="T112" s="139"/>
      <c r="U112" s="139"/>
      <c r="V112" s="139"/>
      <c r="W112" s="71" t="s">
        <v>136</v>
      </c>
      <c r="X112" s="72"/>
      <c r="Y112" s="73"/>
      <c r="Z112" s="142"/>
      <c r="AA112" s="143"/>
      <c r="AB112" s="143"/>
      <c r="AC112" s="144"/>
      <c r="AD112" s="32"/>
      <c r="AE112" s="23"/>
      <c r="AF112" s="24"/>
      <c r="AI112" s="24"/>
    </row>
    <row r="113" spans="1:35" ht="22.5" customHeight="1" x14ac:dyDescent="0.4">
      <c r="A113" s="63"/>
      <c r="B113" s="74" t="s">
        <v>3</v>
      </c>
      <c r="C113" s="75"/>
      <c r="D113" s="75"/>
      <c r="E113" s="76"/>
      <c r="F113" s="140"/>
      <c r="G113" s="141"/>
      <c r="H113" s="141"/>
      <c r="I113" s="141"/>
      <c r="J113" s="141"/>
      <c r="K113" s="141"/>
      <c r="L113" s="141"/>
      <c r="M113" s="141"/>
      <c r="N113" s="141"/>
      <c r="O113" s="141"/>
      <c r="P113" s="141"/>
      <c r="Q113" s="141"/>
      <c r="R113" s="141"/>
      <c r="S113" s="141"/>
      <c r="T113" s="141"/>
      <c r="U113" s="141"/>
      <c r="V113" s="141"/>
      <c r="W113" s="74"/>
      <c r="X113" s="75"/>
      <c r="Y113" s="76"/>
      <c r="Z113" s="145"/>
      <c r="AA113" s="146"/>
      <c r="AB113" s="146"/>
      <c r="AC113" s="147"/>
      <c r="AD113" s="39"/>
      <c r="AE113" s="23"/>
      <c r="AF113" s="24"/>
      <c r="AI113" s="24"/>
    </row>
    <row r="114" spans="1:35" ht="22.5" customHeight="1" x14ac:dyDescent="0.4">
      <c r="A114" s="63"/>
      <c r="B114" s="71" t="s">
        <v>7</v>
      </c>
      <c r="C114" s="72"/>
      <c r="D114" s="72"/>
      <c r="E114" s="73"/>
      <c r="F114" s="77"/>
      <c r="G114" s="78"/>
      <c r="H114" s="78"/>
      <c r="I114" s="78"/>
      <c r="J114" s="78"/>
      <c r="K114" s="78"/>
      <c r="L114" s="78"/>
      <c r="M114" s="78"/>
      <c r="N114" s="78"/>
      <c r="O114" s="79"/>
      <c r="P114" s="69" t="s">
        <v>95</v>
      </c>
      <c r="Q114" s="69"/>
      <c r="R114" s="69"/>
      <c r="S114" s="69"/>
      <c r="T114" s="70"/>
      <c r="U114" s="70"/>
      <c r="V114" s="70"/>
      <c r="W114" s="70"/>
      <c r="X114" s="70"/>
      <c r="Y114" s="70"/>
      <c r="Z114" s="70"/>
      <c r="AA114" s="70"/>
      <c r="AB114" s="70"/>
      <c r="AC114" s="70"/>
      <c r="AD114" s="40"/>
      <c r="AE114" s="23"/>
      <c r="AF114" s="24"/>
      <c r="AI114" s="24"/>
    </row>
    <row r="115" spans="1:35" ht="37.5" customHeight="1" x14ac:dyDescent="0.4">
      <c r="A115" s="63"/>
      <c r="B115" s="74"/>
      <c r="C115" s="75"/>
      <c r="D115" s="75"/>
      <c r="E115" s="76"/>
      <c r="F115" s="80"/>
      <c r="G115" s="81"/>
      <c r="H115" s="81"/>
      <c r="I115" s="81"/>
      <c r="J115" s="81"/>
      <c r="K115" s="81"/>
      <c r="L115" s="81"/>
      <c r="M115" s="81"/>
      <c r="N115" s="81"/>
      <c r="O115" s="82"/>
      <c r="P115" s="74" t="s">
        <v>8</v>
      </c>
      <c r="Q115" s="75"/>
      <c r="R115" s="75"/>
      <c r="S115" s="76"/>
      <c r="T115" s="80"/>
      <c r="U115" s="81"/>
      <c r="V115" s="81"/>
      <c r="W115" s="81"/>
      <c r="X115" s="81"/>
      <c r="Y115" s="81"/>
      <c r="Z115" s="81"/>
      <c r="AA115" s="81"/>
      <c r="AB115" s="81"/>
      <c r="AC115" s="82"/>
      <c r="AD115" s="9"/>
      <c r="AE115" s="15"/>
    </row>
    <row r="116" spans="1:35" ht="30" customHeight="1" x14ac:dyDescent="0.4">
      <c r="A116" s="63"/>
      <c r="B116" s="71" t="s">
        <v>9</v>
      </c>
      <c r="C116" s="72"/>
      <c r="D116" s="72"/>
      <c r="E116" s="73"/>
      <c r="F116" s="3" t="s">
        <v>10</v>
      </c>
      <c r="G116" s="78"/>
      <c r="H116" s="78"/>
      <c r="I116" s="78"/>
      <c r="J116" s="78"/>
      <c r="K116" s="78"/>
      <c r="L116" s="78"/>
      <c r="M116" s="78"/>
      <c r="N116" s="78"/>
      <c r="O116" s="79"/>
      <c r="P116" s="83" t="s">
        <v>153</v>
      </c>
      <c r="Q116" s="84"/>
      <c r="R116" s="84"/>
      <c r="S116" s="85"/>
      <c r="T116" s="127"/>
      <c r="U116" s="128"/>
      <c r="V116" s="128"/>
      <c r="W116" s="128"/>
      <c r="X116" s="128"/>
      <c r="Y116" s="128"/>
      <c r="Z116" s="128"/>
      <c r="AA116" s="128"/>
      <c r="AB116" s="92" t="s">
        <v>23</v>
      </c>
      <c r="AC116" s="135"/>
      <c r="AD116" s="9"/>
      <c r="AE116" s="15"/>
    </row>
    <row r="117" spans="1:35" ht="22.5" customHeight="1" x14ac:dyDescent="0.4">
      <c r="A117" s="63"/>
      <c r="B117" s="74"/>
      <c r="C117" s="75"/>
      <c r="D117" s="75"/>
      <c r="E117" s="76"/>
      <c r="F117" s="80"/>
      <c r="G117" s="81"/>
      <c r="H117" s="81"/>
      <c r="I117" s="81"/>
      <c r="J117" s="81"/>
      <c r="K117" s="81"/>
      <c r="L117" s="81"/>
      <c r="M117" s="81"/>
      <c r="N117" s="81"/>
      <c r="O117" s="81"/>
      <c r="P117" s="91"/>
      <c r="Q117" s="91"/>
      <c r="R117" s="91"/>
      <c r="S117" s="91"/>
      <c r="T117" s="91"/>
      <c r="U117" s="91"/>
      <c r="V117" s="91"/>
      <c r="W117" s="91"/>
      <c r="X117" s="91"/>
      <c r="Y117" s="91"/>
      <c r="Z117" s="91"/>
      <c r="AA117" s="91"/>
      <c r="AB117" s="91"/>
      <c r="AC117" s="93"/>
      <c r="AD117" s="25"/>
      <c r="AE117" s="16"/>
    </row>
    <row r="118" spans="1:35" ht="30" customHeight="1" x14ac:dyDescent="0.4">
      <c r="A118" s="63"/>
      <c r="B118" s="83" t="s">
        <v>11</v>
      </c>
      <c r="C118" s="84"/>
      <c r="D118" s="84"/>
      <c r="E118" s="85"/>
      <c r="F118" s="136"/>
      <c r="G118" s="137"/>
      <c r="H118" s="137"/>
      <c r="I118" s="137"/>
      <c r="J118" s="137"/>
      <c r="K118" s="137"/>
      <c r="L118" s="137"/>
      <c r="M118" s="137"/>
      <c r="N118" s="155" t="s">
        <v>22</v>
      </c>
      <c r="O118" s="156"/>
      <c r="P118" s="83" t="s">
        <v>154</v>
      </c>
      <c r="Q118" s="84"/>
      <c r="R118" s="84"/>
      <c r="S118" s="85"/>
      <c r="T118" s="153"/>
      <c r="U118" s="154"/>
      <c r="V118" s="154"/>
      <c r="W118" s="154"/>
      <c r="X118" s="154"/>
      <c r="Y118" s="154"/>
      <c r="Z118" s="154"/>
      <c r="AA118" s="154"/>
      <c r="AB118" s="92" t="s">
        <v>24</v>
      </c>
      <c r="AC118" s="135"/>
      <c r="AD118" s="10"/>
      <c r="AE118" s="15"/>
    </row>
    <row r="119" spans="1:35" ht="22.5" customHeight="1" x14ac:dyDescent="0.4">
      <c r="A119" s="63"/>
      <c r="B119" s="83" t="s">
        <v>12</v>
      </c>
      <c r="C119" s="84"/>
      <c r="D119" s="84"/>
      <c r="E119" s="85"/>
      <c r="F119" s="90"/>
      <c r="G119" s="91"/>
      <c r="H119" s="91"/>
      <c r="I119" s="91"/>
      <c r="J119" s="91"/>
      <c r="K119" s="91"/>
      <c r="L119" s="91"/>
      <c r="M119" s="91"/>
      <c r="N119" s="91"/>
      <c r="O119" s="93"/>
      <c r="P119" s="83" t="s">
        <v>13</v>
      </c>
      <c r="Q119" s="84"/>
      <c r="R119" s="84"/>
      <c r="S119" s="85"/>
      <c r="T119" s="90"/>
      <c r="U119" s="91"/>
      <c r="V119" s="91"/>
      <c r="W119" s="91"/>
      <c r="X119" s="91"/>
      <c r="Y119" s="91"/>
      <c r="Z119" s="91"/>
      <c r="AA119" s="91"/>
      <c r="AB119" s="91"/>
      <c r="AC119" s="93"/>
    </row>
    <row r="120" spans="1:35" ht="22.5" customHeight="1" x14ac:dyDescent="0.4">
      <c r="A120" s="63"/>
      <c r="B120" s="83" t="s">
        <v>14</v>
      </c>
      <c r="C120" s="84"/>
      <c r="D120" s="84"/>
      <c r="E120" s="85"/>
      <c r="F120" s="136"/>
      <c r="G120" s="137"/>
      <c r="H120" s="137"/>
      <c r="I120" s="137"/>
      <c r="J120" s="137"/>
      <c r="K120" s="137"/>
      <c r="L120" s="137"/>
      <c r="M120" s="137"/>
      <c r="N120" s="137"/>
      <c r="O120" s="137"/>
      <c r="P120" s="137"/>
      <c r="Q120" s="137"/>
      <c r="R120" s="137"/>
      <c r="S120" s="92" t="s">
        <v>28</v>
      </c>
      <c r="T120" s="92"/>
      <c r="U120" s="4" t="s">
        <v>25</v>
      </c>
      <c r="V120" s="128"/>
      <c r="W120" s="128"/>
      <c r="X120" s="4" t="s">
        <v>26</v>
      </c>
      <c r="Y120" s="128"/>
      <c r="Z120" s="128"/>
      <c r="AA120" s="92" t="s">
        <v>27</v>
      </c>
      <c r="AB120" s="92"/>
      <c r="AC120" s="135"/>
    </row>
    <row r="121" spans="1:35" ht="16.5" customHeight="1" x14ac:dyDescent="0.4">
      <c r="A121" s="63"/>
      <c r="B121" s="89" t="s">
        <v>156</v>
      </c>
      <c r="C121" s="72"/>
      <c r="D121" s="72"/>
      <c r="E121" s="73"/>
      <c r="F121" s="129"/>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1"/>
    </row>
    <row r="122" spans="1:35" ht="16.5" customHeight="1" x14ac:dyDescent="0.4">
      <c r="A122" s="63"/>
      <c r="B122" s="74"/>
      <c r="C122" s="75"/>
      <c r="D122" s="75"/>
      <c r="E122" s="76"/>
      <c r="F122" s="132"/>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4"/>
    </row>
    <row r="123" spans="1:35" ht="22.5" customHeight="1" x14ac:dyDescent="0.4">
      <c r="A123" s="63"/>
      <c r="B123" s="119" t="s">
        <v>92</v>
      </c>
      <c r="C123" s="120"/>
      <c r="D123" s="120"/>
      <c r="E123" s="121"/>
      <c r="F123" s="122"/>
      <c r="G123" s="123"/>
      <c r="H123" s="123"/>
      <c r="I123" s="124" t="s">
        <v>93</v>
      </c>
      <c r="J123" s="124"/>
      <c r="K123" s="124"/>
      <c r="L123" s="124"/>
      <c r="M123" s="124"/>
      <c r="N123" s="124"/>
      <c r="O123" s="124"/>
      <c r="P123" s="125"/>
      <c r="Q123" s="125"/>
      <c r="R123" s="125"/>
      <c r="S123" s="125"/>
      <c r="T123" s="125"/>
      <c r="U123" s="125"/>
      <c r="V123" s="125"/>
      <c r="W123" s="125"/>
      <c r="X123" s="125"/>
      <c r="Y123" s="125"/>
      <c r="Z123" s="125"/>
      <c r="AA123" s="125"/>
      <c r="AB123" s="125"/>
      <c r="AC123" s="126"/>
    </row>
    <row r="124" spans="1:35" ht="22.5" customHeight="1" x14ac:dyDescent="0.4">
      <c r="A124" s="41"/>
      <c r="B124" s="98" t="s">
        <v>200</v>
      </c>
      <c r="C124" s="98"/>
      <c r="D124" s="98"/>
      <c r="E124" s="98"/>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row>
    <row r="125" spans="1:35" ht="22.5" customHeight="1" x14ac:dyDescent="0.4">
      <c r="A125" s="63"/>
      <c r="B125" s="83" t="s">
        <v>198</v>
      </c>
      <c r="C125" s="84"/>
      <c r="D125" s="84"/>
      <c r="E125" s="85"/>
      <c r="F125" s="90"/>
      <c r="G125" s="91"/>
      <c r="H125" s="91"/>
      <c r="I125" s="91"/>
      <c r="J125" s="91"/>
      <c r="K125" s="91"/>
      <c r="L125" s="91"/>
      <c r="M125" s="91"/>
      <c r="N125" s="91"/>
      <c r="O125" s="93"/>
      <c r="P125" s="83" t="s">
        <v>199</v>
      </c>
      <c r="Q125" s="84"/>
      <c r="R125" s="84"/>
      <c r="S125" s="85"/>
      <c r="T125" s="90"/>
      <c r="U125" s="91"/>
      <c r="V125" s="91"/>
      <c r="W125" s="91"/>
      <c r="X125" s="91"/>
      <c r="Y125" s="91"/>
      <c r="Z125" s="91"/>
      <c r="AA125" s="91"/>
      <c r="AB125" s="91"/>
      <c r="AC125" s="93"/>
    </row>
    <row r="126" spans="1:35" ht="22.5" customHeight="1" x14ac:dyDescent="0.4">
      <c r="A126" s="63"/>
      <c r="B126" s="83" t="s">
        <v>20</v>
      </c>
      <c r="C126" s="84"/>
      <c r="D126" s="84"/>
      <c r="E126" s="85"/>
      <c r="F126" s="90"/>
      <c r="G126" s="91"/>
      <c r="H126" s="91"/>
      <c r="I126" s="91"/>
      <c r="J126" s="91"/>
      <c r="K126" s="91"/>
      <c r="L126" s="91"/>
      <c r="M126" s="91"/>
      <c r="N126" s="91"/>
      <c r="O126" s="93"/>
      <c r="P126" s="108" t="s">
        <v>21</v>
      </c>
      <c r="Q126" s="109"/>
      <c r="R126" s="109"/>
      <c r="S126" s="110"/>
      <c r="T126" s="111"/>
      <c r="U126" s="112"/>
      <c r="V126" s="112"/>
      <c r="W126" s="112"/>
      <c r="X126" s="112"/>
      <c r="Y126" s="112"/>
      <c r="Z126" s="112"/>
      <c r="AA126" s="112"/>
      <c r="AB126" s="112"/>
      <c r="AC126" s="113"/>
    </row>
    <row r="127" spans="1:35" ht="22.5" customHeight="1" x14ac:dyDescent="0.4">
      <c r="AD127" s="21"/>
    </row>
    <row r="128" spans="1:35" ht="22.5" customHeight="1" x14ac:dyDescent="0.25">
      <c r="A128" s="44"/>
      <c r="B128" s="53" t="s">
        <v>231</v>
      </c>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21"/>
    </row>
    <row r="129" spans="1:35" ht="22.5" customHeight="1" x14ac:dyDescent="0.4">
      <c r="A129" s="41"/>
      <c r="B129" s="69" t="s">
        <v>95</v>
      </c>
      <c r="C129" s="69"/>
      <c r="D129" s="69"/>
      <c r="E129" s="69"/>
      <c r="F129" s="138"/>
      <c r="G129" s="139"/>
      <c r="H129" s="139"/>
      <c r="I129" s="139"/>
      <c r="J129" s="139"/>
      <c r="K129" s="139"/>
      <c r="L129" s="139"/>
      <c r="M129" s="139"/>
      <c r="N129" s="139"/>
      <c r="O129" s="139"/>
      <c r="P129" s="139"/>
      <c r="Q129" s="139"/>
      <c r="R129" s="139"/>
      <c r="S129" s="139"/>
      <c r="T129" s="139"/>
      <c r="U129" s="139"/>
      <c r="V129" s="139"/>
      <c r="W129" s="71" t="s">
        <v>136</v>
      </c>
      <c r="X129" s="72"/>
      <c r="Y129" s="73"/>
      <c r="Z129" s="142"/>
      <c r="AA129" s="143"/>
      <c r="AB129" s="143"/>
      <c r="AC129" s="144"/>
      <c r="AD129" s="22"/>
      <c r="AE129" s="17"/>
    </row>
    <row r="130" spans="1:35" ht="22.5" customHeight="1" x14ac:dyDescent="0.4">
      <c r="A130" s="63"/>
      <c r="B130" s="74" t="s">
        <v>3</v>
      </c>
      <c r="C130" s="75"/>
      <c r="D130" s="75"/>
      <c r="E130" s="76"/>
      <c r="F130" s="140"/>
      <c r="G130" s="141"/>
      <c r="H130" s="141"/>
      <c r="I130" s="141"/>
      <c r="J130" s="141"/>
      <c r="K130" s="141"/>
      <c r="L130" s="141"/>
      <c r="M130" s="141"/>
      <c r="N130" s="141"/>
      <c r="O130" s="141"/>
      <c r="P130" s="141"/>
      <c r="Q130" s="141"/>
      <c r="R130" s="141"/>
      <c r="S130" s="141"/>
      <c r="T130" s="141"/>
      <c r="U130" s="141"/>
      <c r="V130" s="141"/>
      <c r="W130" s="74"/>
      <c r="X130" s="75"/>
      <c r="Y130" s="76"/>
      <c r="Z130" s="145"/>
      <c r="AA130" s="146"/>
      <c r="AB130" s="146"/>
      <c r="AC130" s="147"/>
      <c r="AD130" s="39"/>
      <c r="AE130" s="23"/>
      <c r="AF130" s="24"/>
      <c r="AI130" s="24"/>
    </row>
    <row r="131" spans="1:35" ht="22.5" customHeight="1" x14ac:dyDescent="0.4">
      <c r="A131" s="63"/>
      <c r="B131" s="71" t="s">
        <v>7</v>
      </c>
      <c r="C131" s="72"/>
      <c r="D131" s="72"/>
      <c r="E131" s="73"/>
      <c r="F131" s="77"/>
      <c r="G131" s="78"/>
      <c r="H131" s="78"/>
      <c r="I131" s="78"/>
      <c r="J131" s="78"/>
      <c r="K131" s="78"/>
      <c r="L131" s="78"/>
      <c r="M131" s="78"/>
      <c r="N131" s="78"/>
      <c r="O131" s="79"/>
      <c r="P131" s="69" t="s">
        <v>95</v>
      </c>
      <c r="Q131" s="69"/>
      <c r="R131" s="69"/>
      <c r="S131" s="69"/>
      <c r="T131" s="70"/>
      <c r="U131" s="70"/>
      <c r="V131" s="70"/>
      <c r="W131" s="70"/>
      <c r="X131" s="70"/>
      <c r="Y131" s="70"/>
      <c r="Z131" s="70"/>
      <c r="AA131" s="70"/>
      <c r="AB131" s="70"/>
      <c r="AC131" s="70"/>
      <c r="AD131" s="40"/>
      <c r="AE131" s="23"/>
      <c r="AF131" s="24"/>
      <c r="AI131" s="24"/>
    </row>
    <row r="132" spans="1:35" ht="37.5" customHeight="1" x14ac:dyDescent="0.4">
      <c r="A132" s="63"/>
      <c r="B132" s="74"/>
      <c r="C132" s="75"/>
      <c r="D132" s="75"/>
      <c r="E132" s="76"/>
      <c r="F132" s="80"/>
      <c r="G132" s="81"/>
      <c r="H132" s="81"/>
      <c r="I132" s="81"/>
      <c r="J132" s="81"/>
      <c r="K132" s="81"/>
      <c r="L132" s="81"/>
      <c r="M132" s="81"/>
      <c r="N132" s="81"/>
      <c r="O132" s="82"/>
      <c r="P132" s="74" t="s">
        <v>8</v>
      </c>
      <c r="Q132" s="75"/>
      <c r="R132" s="75"/>
      <c r="S132" s="76"/>
      <c r="T132" s="80"/>
      <c r="U132" s="81"/>
      <c r="V132" s="81"/>
      <c r="W132" s="81"/>
      <c r="X132" s="81"/>
      <c r="Y132" s="81"/>
      <c r="Z132" s="81"/>
      <c r="AA132" s="81"/>
      <c r="AB132" s="81"/>
      <c r="AC132" s="82"/>
      <c r="AD132" s="9"/>
      <c r="AE132" s="15"/>
    </row>
    <row r="133" spans="1:35" ht="30" customHeight="1" x14ac:dyDescent="0.4">
      <c r="A133" s="63"/>
      <c r="B133" s="71" t="s">
        <v>9</v>
      </c>
      <c r="C133" s="72"/>
      <c r="D133" s="72"/>
      <c r="E133" s="73"/>
      <c r="F133" s="3" t="s">
        <v>10</v>
      </c>
      <c r="G133" s="78"/>
      <c r="H133" s="78"/>
      <c r="I133" s="78"/>
      <c r="J133" s="78"/>
      <c r="K133" s="78"/>
      <c r="L133" s="78"/>
      <c r="M133" s="78"/>
      <c r="N133" s="78"/>
      <c r="O133" s="79"/>
      <c r="P133" s="83" t="s">
        <v>153</v>
      </c>
      <c r="Q133" s="84"/>
      <c r="R133" s="84"/>
      <c r="S133" s="85"/>
      <c r="T133" s="127"/>
      <c r="U133" s="128"/>
      <c r="V133" s="128"/>
      <c r="W133" s="128"/>
      <c r="X133" s="128"/>
      <c r="Y133" s="128"/>
      <c r="Z133" s="128"/>
      <c r="AA133" s="128"/>
      <c r="AB133" s="92" t="s">
        <v>23</v>
      </c>
      <c r="AC133" s="135"/>
      <c r="AD133" s="9"/>
      <c r="AE133" s="15"/>
    </row>
    <row r="134" spans="1:35" ht="22.5" customHeight="1" x14ac:dyDescent="0.4">
      <c r="A134" s="63"/>
      <c r="B134" s="74"/>
      <c r="C134" s="75"/>
      <c r="D134" s="75"/>
      <c r="E134" s="76"/>
      <c r="F134" s="80"/>
      <c r="G134" s="81"/>
      <c r="H134" s="81"/>
      <c r="I134" s="81"/>
      <c r="J134" s="81"/>
      <c r="K134" s="81"/>
      <c r="L134" s="81"/>
      <c r="M134" s="81"/>
      <c r="N134" s="81"/>
      <c r="O134" s="81"/>
      <c r="P134" s="91"/>
      <c r="Q134" s="91"/>
      <c r="R134" s="91"/>
      <c r="S134" s="91"/>
      <c r="T134" s="91"/>
      <c r="U134" s="91"/>
      <c r="V134" s="91"/>
      <c r="W134" s="91"/>
      <c r="X134" s="91"/>
      <c r="Y134" s="91"/>
      <c r="Z134" s="91"/>
      <c r="AA134" s="91"/>
      <c r="AB134" s="91"/>
      <c r="AC134" s="93"/>
      <c r="AD134" s="25"/>
      <c r="AE134" s="16"/>
    </row>
    <row r="135" spans="1:35" ht="30" customHeight="1" x14ac:dyDescent="0.4">
      <c r="A135" s="63"/>
      <c r="B135" s="83" t="s">
        <v>11</v>
      </c>
      <c r="C135" s="84"/>
      <c r="D135" s="84"/>
      <c r="E135" s="85"/>
      <c r="F135" s="136"/>
      <c r="G135" s="137"/>
      <c r="H135" s="137"/>
      <c r="I135" s="137"/>
      <c r="J135" s="137"/>
      <c r="K135" s="137"/>
      <c r="L135" s="137"/>
      <c r="M135" s="137"/>
      <c r="N135" s="155" t="s">
        <v>22</v>
      </c>
      <c r="O135" s="156"/>
      <c r="P135" s="83" t="s">
        <v>154</v>
      </c>
      <c r="Q135" s="84"/>
      <c r="R135" s="84"/>
      <c r="S135" s="85"/>
      <c r="T135" s="153"/>
      <c r="U135" s="154"/>
      <c r="V135" s="154"/>
      <c r="W135" s="154"/>
      <c r="X135" s="154"/>
      <c r="Y135" s="154"/>
      <c r="Z135" s="154"/>
      <c r="AA135" s="154"/>
      <c r="AB135" s="92" t="s">
        <v>24</v>
      </c>
      <c r="AC135" s="135"/>
      <c r="AD135" s="10"/>
      <c r="AE135" s="15"/>
    </row>
    <row r="136" spans="1:35" ht="22.5" customHeight="1" x14ac:dyDescent="0.4">
      <c r="A136" s="63"/>
      <c r="B136" s="83" t="s">
        <v>12</v>
      </c>
      <c r="C136" s="84"/>
      <c r="D136" s="84"/>
      <c r="E136" s="85"/>
      <c r="F136" s="90"/>
      <c r="G136" s="91"/>
      <c r="H136" s="91"/>
      <c r="I136" s="91"/>
      <c r="J136" s="91"/>
      <c r="K136" s="91"/>
      <c r="L136" s="91"/>
      <c r="M136" s="91"/>
      <c r="N136" s="91"/>
      <c r="O136" s="93"/>
      <c r="P136" s="83" t="s">
        <v>13</v>
      </c>
      <c r="Q136" s="84"/>
      <c r="R136" s="84"/>
      <c r="S136" s="85"/>
      <c r="T136" s="90"/>
      <c r="U136" s="91"/>
      <c r="V136" s="91"/>
      <c r="W136" s="91"/>
      <c r="X136" s="91"/>
      <c r="Y136" s="91"/>
      <c r="Z136" s="91"/>
      <c r="AA136" s="91"/>
      <c r="AB136" s="91"/>
      <c r="AC136" s="93"/>
    </row>
    <row r="137" spans="1:35" ht="22.5" customHeight="1" x14ac:dyDescent="0.4">
      <c r="A137" s="63"/>
      <c r="B137" s="83" t="s">
        <v>14</v>
      </c>
      <c r="C137" s="84"/>
      <c r="D137" s="84"/>
      <c r="E137" s="85"/>
      <c r="F137" s="136"/>
      <c r="G137" s="137"/>
      <c r="H137" s="137"/>
      <c r="I137" s="137"/>
      <c r="J137" s="137"/>
      <c r="K137" s="137"/>
      <c r="L137" s="137"/>
      <c r="M137" s="137"/>
      <c r="N137" s="137"/>
      <c r="O137" s="137"/>
      <c r="P137" s="137"/>
      <c r="Q137" s="137"/>
      <c r="R137" s="137"/>
      <c r="S137" s="92" t="s">
        <v>28</v>
      </c>
      <c r="T137" s="92"/>
      <c r="U137" s="4" t="s">
        <v>25</v>
      </c>
      <c r="V137" s="128"/>
      <c r="W137" s="128"/>
      <c r="X137" s="4" t="s">
        <v>26</v>
      </c>
      <c r="Y137" s="128"/>
      <c r="Z137" s="128"/>
      <c r="AA137" s="92" t="s">
        <v>27</v>
      </c>
      <c r="AB137" s="92"/>
      <c r="AC137" s="135"/>
    </row>
    <row r="138" spans="1:35" ht="16.5" customHeight="1" x14ac:dyDescent="0.4">
      <c r="A138" s="63"/>
      <c r="B138" s="89" t="s">
        <v>156</v>
      </c>
      <c r="C138" s="72"/>
      <c r="D138" s="72"/>
      <c r="E138" s="73"/>
      <c r="F138" s="129"/>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1"/>
    </row>
    <row r="139" spans="1:35" ht="16.5" customHeight="1" x14ac:dyDescent="0.4">
      <c r="A139" s="63"/>
      <c r="B139" s="74"/>
      <c r="C139" s="75"/>
      <c r="D139" s="75"/>
      <c r="E139" s="76"/>
      <c r="F139" s="132"/>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4"/>
    </row>
    <row r="140" spans="1:35" ht="22.5" customHeight="1" x14ac:dyDescent="0.4">
      <c r="A140" s="63"/>
      <c r="B140" s="119" t="s">
        <v>92</v>
      </c>
      <c r="C140" s="120"/>
      <c r="D140" s="120"/>
      <c r="E140" s="121"/>
      <c r="F140" s="122"/>
      <c r="G140" s="123"/>
      <c r="H140" s="123"/>
      <c r="I140" s="124" t="s">
        <v>93</v>
      </c>
      <c r="J140" s="124"/>
      <c r="K140" s="124"/>
      <c r="L140" s="124"/>
      <c r="M140" s="124"/>
      <c r="N140" s="124"/>
      <c r="O140" s="124"/>
      <c r="P140" s="125"/>
      <c r="Q140" s="125"/>
      <c r="R140" s="125"/>
      <c r="S140" s="125"/>
      <c r="T140" s="125"/>
      <c r="U140" s="125"/>
      <c r="V140" s="125"/>
      <c r="W140" s="125"/>
      <c r="X140" s="125"/>
      <c r="Y140" s="125"/>
      <c r="Z140" s="125"/>
      <c r="AA140" s="125"/>
      <c r="AB140" s="125"/>
      <c r="AC140" s="126"/>
    </row>
    <row r="141" spans="1:35" ht="22.5" customHeight="1" x14ac:dyDescent="0.4">
      <c r="A141" s="41"/>
      <c r="B141" s="98" t="s">
        <v>200</v>
      </c>
      <c r="C141" s="98"/>
      <c r="D141" s="98"/>
      <c r="E141" s="98"/>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row>
    <row r="142" spans="1:35" ht="22.5" customHeight="1" x14ac:dyDescent="0.4">
      <c r="A142" s="63"/>
      <c r="B142" s="83" t="s">
        <v>198</v>
      </c>
      <c r="C142" s="84"/>
      <c r="D142" s="84"/>
      <c r="E142" s="85"/>
      <c r="F142" s="90"/>
      <c r="G142" s="91"/>
      <c r="H142" s="91"/>
      <c r="I142" s="91"/>
      <c r="J142" s="91"/>
      <c r="K142" s="91"/>
      <c r="L142" s="91"/>
      <c r="M142" s="91"/>
      <c r="N142" s="91"/>
      <c r="O142" s="93"/>
      <c r="P142" s="83" t="s">
        <v>199</v>
      </c>
      <c r="Q142" s="84"/>
      <c r="R142" s="84"/>
      <c r="S142" s="85"/>
      <c r="T142" s="90"/>
      <c r="U142" s="91"/>
      <c r="V142" s="91"/>
      <c r="W142" s="91"/>
      <c r="X142" s="91"/>
      <c r="Y142" s="91"/>
      <c r="Z142" s="91"/>
      <c r="AA142" s="91"/>
      <c r="AB142" s="91"/>
      <c r="AC142" s="93"/>
    </row>
    <row r="143" spans="1:35" ht="22.5" customHeight="1" x14ac:dyDescent="0.4">
      <c r="A143" s="63"/>
      <c r="B143" s="83" t="s">
        <v>20</v>
      </c>
      <c r="C143" s="84"/>
      <c r="D143" s="84"/>
      <c r="E143" s="85"/>
      <c r="F143" s="90"/>
      <c r="G143" s="91"/>
      <c r="H143" s="91"/>
      <c r="I143" s="91"/>
      <c r="J143" s="91"/>
      <c r="K143" s="91"/>
      <c r="L143" s="91"/>
      <c r="M143" s="91"/>
      <c r="N143" s="91"/>
      <c r="O143" s="93"/>
      <c r="P143" s="108" t="s">
        <v>21</v>
      </c>
      <c r="Q143" s="109"/>
      <c r="R143" s="109"/>
      <c r="S143" s="110"/>
      <c r="T143" s="111"/>
      <c r="U143" s="112"/>
      <c r="V143" s="112"/>
      <c r="W143" s="112"/>
      <c r="X143" s="112"/>
      <c r="Y143" s="112"/>
      <c r="Z143" s="112"/>
      <c r="AA143" s="112"/>
      <c r="AB143" s="112"/>
      <c r="AC143" s="113"/>
    </row>
    <row r="144" spans="1:35" ht="22.5" customHeight="1" x14ac:dyDescent="0.4">
      <c r="AD144" s="21"/>
    </row>
    <row r="145" spans="1:35" ht="22.5" customHeight="1" x14ac:dyDescent="0.4">
      <c r="A145" s="115" t="s">
        <v>219</v>
      </c>
      <c r="B145" s="115"/>
      <c r="C145" s="115"/>
      <c r="D145" s="115"/>
      <c r="E145" s="115"/>
      <c r="F145" s="115"/>
      <c r="G145" s="115"/>
      <c r="H145" s="115"/>
      <c r="I145" s="115"/>
      <c r="J145" s="115"/>
      <c r="K145" s="115"/>
      <c r="L145" s="115"/>
      <c r="M145" s="115"/>
      <c r="N145" s="115"/>
      <c r="O145" s="115"/>
      <c r="P145" s="115"/>
      <c r="Q145" s="115"/>
      <c r="R145" s="115"/>
      <c r="S145" s="115"/>
      <c r="T145" s="158"/>
      <c r="U145" s="158"/>
      <c r="V145" s="158"/>
      <c r="W145" s="2"/>
      <c r="X145" s="157"/>
      <c r="Y145" s="157"/>
      <c r="Z145" s="27"/>
      <c r="AA145" s="157"/>
      <c r="AB145" s="157"/>
    </row>
    <row r="146" spans="1:35" ht="22.5" customHeight="1" x14ac:dyDescent="0.4">
      <c r="A146" s="165" t="s">
        <v>214</v>
      </c>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row>
    <row r="147" spans="1:35" ht="22.5" customHeight="1" x14ac:dyDescent="0.25">
      <c r="A147" s="43"/>
      <c r="B147" s="53" t="s">
        <v>232</v>
      </c>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35" ht="22.5" customHeight="1" x14ac:dyDescent="0.4">
      <c r="A148" s="41"/>
      <c r="B148" s="69" t="s">
        <v>95</v>
      </c>
      <c r="C148" s="69"/>
      <c r="D148" s="69"/>
      <c r="E148" s="69"/>
      <c r="F148" s="138"/>
      <c r="G148" s="139"/>
      <c r="H148" s="139"/>
      <c r="I148" s="139"/>
      <c r="J148" s="139"/>
      <c r="K148" s="139"/>
      <c r="L148" s="139"/>
      <c r="M148" s="139"/>
      <c r="N148" s="139"/>
      <c r="O148" s="139"/>
      <c r="P148" s="139"/>
      <c r="Q148" s="139"/>
      <c r="R148" s="139"/>
      <c r="S148" s="139"/>
      <c r="T148" s="139"/>
      <c r="U148" s="139"/>
      <c r="V148" s="139"/>
      <c r="W148" s="71" t="s">
        <v>136</v>
      </c>
      <c r="X148" s="72"/>
      <c r="Y148" s="73"/>
      <c r="Z148" s="142"/>
      <c r="AA148" s="143"/>
      <c r="AB148" s="143"/>
      <c r="AC148" s="144"/>
      <c r="AD148" s="32"/>
      <c r="AE148" s="23"/>
      <c r="AF148" s="24"/>
      <c r="AI148" s="24"/>
    </row>
    <row r="149" spans="1:35" ht="22.5" customHeight="1" x14ac:dyDescent="0.4">
      <c r="A149" s="63"/>
      <c r="B149" s="74" t="s">
        <v>3</v>
      </c>
      <c r="C149" s="75"/>
      <c r="D149" s="75"/>
      <c r="E149" s="76"/>
      <c r="F149" s="140"/>
      <c r="G149" s="141"/>
      <c r="H149" s="141"/>
      <c r="I149" s="141"/>
      <c r="J149" s="141"/>
      <c r="K149" s="141"/>
      <c r="L149" s="141"/>
      <c r="M149" s="141"/>
      <c r="N149" s="141"/>
      <c r="O149" s="141"/>
      <c r="P149" s="141"/>
      <c r="Q149" s="141"/>
      <c r="R149" s="141"/>
      <c r="S149" s="141"/>
      <c r="T149" s="141"/>
      <c r="U149" s="141"/>
      <c r="V149" s="141"/>
      <c r="W149" s="74"/>
      <c r="X149" s="75"/>
      <c r="Y149" s="76"/>
      <c r="Z149" s="145"/>
      <c r="AA149" s="146"/>
      <c r="AB149" s="146"/>
      <c r="AC149" s="147"/>
      <c r="AD149" s="39"/>
      <c r="AE149" s="23"/>
      <c r="AF149" s="24"/>
      <c r="AI149" s="24"/>
    </row>
    <row r="150" spans="1:35" ht="22.5" customHeight="1" x14ac:dyDescent="0.4">
      <c r="A150" s="63"/>
      <c r="B150" s="71" t="s">
        <v>7</v>
      </c>
      <c r="C150" s="72"/>
      <c r="D150" s="72"/>
      <c r="E150" s="73"/>
      <c r="F150" s="77"/>
      <c r="G150" s="78"/>
      <c r="H150" s="78"/>
      <c r="I150" s="78"/>
      <c r="J150" s="78"/>
      <c r="K150" s="78"/>
      <c r="L150" s="78"/>
      <c r="M150" s="78"/>
      <c r="N150" s="78"/>
      <c r="O150" s="79"/>
      <c r="P150" s="69" t="s">
        <v>95</v>
      </c>
      <c r="Q150" s="69"/>
      <c r="R150" s="69"/>
      <c r="S150" s="69"/>
      <c r="T150" s="70"/>
      <c r="U150" s="70"/>
      <c r="V150" s="70"/>
      <c r="W150" s="70"/>
      <c r="X150" s="70"/>
      <c r="Y150" s="70"/>
      <c r="Z150" s="70"/>
      <c r="AA150" s="70"/>
      <c r="AB150" s="70"/>
      <c r="AC150" s="70"/>
      <c r="AD150" s="40"/>
      <c r="AE150" s="23"/>
      <c r="AF150" s="24"/>
      <c r="AI150" s="24"/>
    </row>
    <row r="151" spans="1:35" ht="37.5" customHeight="1" x14ac:dyDescent="0.4">
      <c r="A151" s="63"/>
      <c r="B151" s="74"/>
      <c r="C151" s="75"/>
      <c r="D151" s="75"/>
      <c r="E151" s="76"/>
      <c r="F151" s="80"/>
      <c r="G151" s="81"/>
      <c r="H151" s="81"/>
      <c r="I151" s="81"/>
      <c r="J151" s="81"/>
      <c r="K151" s="81"/>
      <c r="L151" s="81"/>
      <c r="M151" s="81"/>
      <c r="N151" s="81"/>
      <c r="O151" s="82"/>
      <c r="P151" s="74" t="s">
        <v>8</v>
      </c>
      <c r="Q151" s="75"/>
      <c r="R151" s="75"/>
      <c r="S151" s="76"/>
      <c r="T151" s="80"/>
      <c r="U151" s="81"/>
      <c r="V151" s="81"/>
      <c r="W151" s="81"/>
      <c r="X151" s="81"/>
      <c r="Y151" s="81"/>
      <c r="Z151" s="81"/>
      <c r="AA151" s="81"/>
      <c r="AB151" s="81"/>
      <c r="AC151" s="82"/>
      <c r="AD151" s="9"/>
      <c r="AE151" s="15"/>
    </row>
    <row r="152" spans="1:35" ht="30" customHeight="1" x14ac:dyDescent="0.4">
      <c r="A152" s="63"/>
      <c r="B152" s="71" t="s">
        <v>9</v>
      </c>
      <c r="C152" s="72"/>
      <c r="D152" s="72"/>
      <c r="E152" s="73"/>
      <c r="F152" s="3" t="s">
        <v>10</v>
      </c>
      <c r="G152" s="78"/>
      <c r="H152" s="78"/>
      <c r="I152" s="78"/>
      <c r="J152" s="78"/>
      <c r="K152" s="78"/>
      <c r="L152" s="78"/>
      <c r="M152" s="78"/>
      <c r="N152" s="78"/>
      <c r="O152" s="79"/>
      <c r="P152" s="83" t="s">
        <v>153</v>
      </c>
      <c r="Q152" s="84"/>
      <c r="R152" s="84"/>
      <c r="S152" s="85"/>
      <c r="T152" s="127"/>
      <c r="U152" s="128"/>
      <c r="V152" s="128"/>
      <c r="W152" s="128"/>
      <c r="X152" s="128"/>
      <c r="Y152" s="128"/>
      <c r="Z152" s="128"/>
      <c r="AA152" s="128"/>
      <c r="AB152" s="92" t="s">
        <v>23</v>
      </c>
      <c r="AC152" s="135"/>
      <c r="AD152" s="9"/>
      <c r="AE152" s="15"/>
    </row>
    <row r="153" spans="1:35" ht="22.5" customHeight="1" x14ac:dyDescent="0.4">
      <c r="A153" s="63"/>
      <c r="B153" s="74"/>
      <c r="C153" s="75"/>
      <c r="D153" s="75"/>
      <c r="E153" s="76"/>
      <c r="F153" s="80"/>
      <c r="G153" s="81"/>
      <c r="H153" s="81"/>
      <c r="I153" s="81"/>
      <c r="J153" s="81"/>
      <c r="K153" s="81"/>
      <c r="L153" s="81"/>
      <c r="M153" s="81"/>
      <c r="N153" s="81"/>
      <c r="O153" s="81"/>
      <c r="P153" s="91"/>
      <c r="Q153" s="91"/>
      <c r="R153" s="91"/>
      <c r="S153" s="91"/>
      <c r="T153" s="91"/>
      <c r="U153" s="91"/>
      <c r="V153" s="91"/>
      <c r="W153" s="91"/>
      <c r="X153" s="91"/>
      <c r="Y153" s="91"/>
      <c r="Z153" s="91"/>
      <c r="AA153" s="91"/>
      <c r="AB153" s="91"/>
      <c r="AC153" s="93"/>
      <c r="AD153" s="25"/>
      <c r="AE153" s="16"/>
    </row>
    <row r="154" spans="1:35" ht="30" customHeight="1" x14ac:dyDescent="0.4">
      <c r="A154" s="63"/>
      <c r="B154" s="83" t="s">
        <v>11</v>
      </c>
      <c r="C154" s="84"/>
      <c r="D154" s="84"/>
      <c r="E154" s="85"/>
      <c r="F154" s="136"/>
      <c r="G154" s="137"/>
      <c r="H154" s="137"/>
      <c r="I154" s="137"/>
      <c r="J154" s="137"/>
      <c r="K154" s="137"/>
      <c r="L154" s="137"/>
      <c r="M154" s="137"/>
      <c r="N154" s="155" t="s">
        <v>22</v>
      </c>
      <c r="O154" s="156"/>
      <c r="P154" s="83" t="s">
        <v>154</v>
      </c>
      <c r="Q154" s="84"/>
      <c r="R154" s="84"/>
      <c r="S154" s="85"/>
      <c r="T154" s="153"/>
      <c r="U154" s="154"/>
      <c r="V154" s="154"/>
      <c r="W154" s="154"/>
      <c r="X154" s="154"/>
      <c r="Y154" s="154"/>
      <c r="Z154" s="154"/>
      <c r="AA154" s="154"/>
      <c r="AB154" s="92" t="s">
        <v>24</v>
      </c>
      <c r="AC154" s="135"/>
      <c r="AD154" s="10"/>
      <c r="AE154" s="15"/>
    </row>
    <row r="155" spans="1:35" ht="22.5" customHeight="1" x14ac:dyDescent="0.4">
      <c r="A155" s="63"/>
      <c r="B155" s="83" t="s">
        <v>12</v>
      </c>
      <c r="C155" s="84"/>
      <c r="D155" s="84"/>
      <c r="E155" s="85"/>
      <c r="F155" s="90"/>
      <c r="G155" s="91"/>
      <c r="H155" s="91"/>
      <c r="I155" s="91"/>
      <c r="J155" s="91"/>
      <c r="K155" s="91"/>
      <c r="L155" s="91"/>
      <c r="M155" s="91"/>
      <c r="N155" s="91"/>
      <c r="O155" s="93"/>
      <c r="P155" s="83" t="s">
        <v>13</v>
      </c>
      <c r="Q155" s="84"/>
      <c r="R155" s="84"/>
      <c r="S155" s="85"/>
      <c r="T155" s="90"/>
      <c r="U155" s="91"/>
      <c r="V155" s="91"/>
      <c r="W155" s="91"/>
      <c r="X155" s="91"/>
      <c r="Y155" s="91"/>
      <c r="Z155" s="91"/>
      <c r="AA155" s="91"/>
      <c r="AB155" s="91"/>
      <c r="AC155" s="93"/>
    </row>
    <row r="156" spans="1:35" ht="22.5" customHeight="1" x14ac:dyDescent="0.4">
      <c r="A156" s="63"/>
      <c r="B156" s="83" t="s">
        <v>14</v>
      </c>
      <c r="C156" s="84"/>
      <c r="D156" s="84"/>
      <c r="E156" s="85"/>
      <c r="F156" s="136"/>
      <c r="G156" s="137"/>
      <c r="H156" s="137"/>
      <c r="I156" s="137"/>
      <c r="J156" s="137"/>
      <c r="K156" s="137"/>
      <c r="L156" s="137"/>
      <c r="M156" s="137"/>
      <c r="N156" s="137"/>
      <c r="O156" s="137"/>
      <c r="P156" s="137"/>
      <c r="Q156" s="137"/>
      <c r="R156" s="137"/>
      <c r="S156" s="92" t="s">
        <v>28</v>
      </c>
      <c r="T156" s="92"/>
      <c r="U156" s="4" t="s">
        <v>25</v>
      </c>
      <c r="V156" s="128"/>
      <c r="W156" s="128"/>
      <c r="X156" s="4" t="s">
        <v>26</v>
      </c>
      <c r="Y156" s="128"/>
      <c r="Z156" s="128"/>
      <c r="AA156" s="92" t="s">
        <v>27</v>
      </c>
      <c r="AB156" s="92"/>
      <c r="AC156" s="135"/>
    </row>
    <row r="157" spans="1:35" ht="16.5" customHeight="1" x14ac:dyDescent="0.4">
      <c r="A157" s="63"/>
      <c r="B157" s="89" t="s">
        <v>156</v>
      </c>
      <c r="C157" s="72"/>
      <c r="D157" s="72"/>
      <c r="E157" s="73"/>
      <c r="F157" s="129"/>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1"/>
    </row>
    <row r="158" spans="1:35" ht="16.5" customHeight="1" x14ac:dyDescent="0.4">
      <c r="A158" s="63"/>
      <c r="B158" s="74"/>
      <c r="C158" s="75"/>
      <c r="D158" s="75"/>
      <c r="E158" s="76"/>
      <c r="F158" s="132"/>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4"/>
    </row>
    <row r="159" spans="1:35" ht="22.5" customHeight="1" x14ac:dyDescent="0.4">
      <c r="A159" s="63"/>
      <c r="B159" s="119" t="s">
        <v>92</v>
      </c>
      <c r="C159" s="120"/>
      <c r="D159" s="120"/>
      <c r="E159" s="121"/>
      <c r="F159" s="122"/>
      <c r="G159" s="123"/>
      <c r="H159" s="123"/>
      <c r="I159" s="124" t="s">
        <v>93</v>
      </c>
      <c r="J159" s="124"/>
      <c r="K159" s="124"/>
      <c r="L159" s="124"/>
      <c r="M159" s="124"/>
      <c r="N159" s="124"/>
      <c r="O159" s="124"/>
      <c r="P159" s="125"/>
      <c r="Q159" s="125"/>
      <c r="R159" s="125"/>
      <c r="S159" s="125"/>
      <c r="T159" s="125"/>
      <c r="U159" s="125"/>
      <c r="V159" s="125"/>
      <c r="W159" s="125"/>
      <c r="X159" s="125"/>
      <c r="Y159" s="125"/>
      <c r="Z159" s="125"/>
      <c r="AA159" s="125"/>
      <c r="AB159" s="125"/>
      <c r="AC159" s="126"/>
    </row>
    <row r="160" spans="1:35" ht="22.5" customHeight="1" x14ac:dyDescent="0.4">
      <c r="A160" s="41"/>
      <c r="B160" s="98" t="s">
        <v>200</v>
      </c>
      <c r="C160" s="98"/>
      <c r="D160" s="98"/>
      <c r="E160" s="98"/>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row>
    <row r="161" spans="1:38" ht="22.5" customHeight="1" x14ac:dyDescent="0.4">
      <c r="A161" s="63"/>
      <c r="B161" s="83" t="s">
        <v>198</v>
      </c>
      <c r="C161" s="84"/>
      <c r="D161" s="84"/>
      <c r="E161" s="85"/>
      <c r="F161" s="90"/>
      <c r="G161" s="91"/>
      <c r="H161" s="91"/>
      <c r="I161" s="91"/>
      <c r="J161" s="91"/>
      <c r="K161" s="91"/>
      <c r="L161" s="91"/>
      <c r="M161" s="91"/>
      <c r="N161" s="91"/>
      <c r="O161" s="93"/>
      <c r="P161" s="83" t="s">
        <v>199</v>
      </c>
      <c r="Q161" s="84"/>
      <c r="R161" s="84"/>
      <c r="S161" s="85"/>
      <c r="T161" s="90"/>
      <c r="U161" s="91"/>
      <c r="V161" s="91"/>
      <c r="W161" s="91"/>
      <c r="X161" s="91"/>
      <c r="Y161" s="91"/>
      <c r="Z161" s="91"/>
      <c r="AA161" s="91"/>
      <c r="AB161" s="91"/>
      <c r="AC161" s="93"/>
    </row>
    <row r="162" spans="1:38" ht="22.5" customHeight="1" x14ac:dyDescent="0.4">
      <c r="A162" s="63"/>
      <c r="B162" s="83" t="s">
        <v>20</v>
      </c>
      <c r="C162" s="84"/>
      <c r="D162" s="84"/>
      <c r="E162" s="85"/>
      <c r="F162" s="90"/>
      <c r="G162" s="91"/>
      <c r="H162" s="91"/>
      <c r="I162" s="91"/>
      <c r="J162" s="91"/>
      <c r="K162" s="91"/>
      <c r="L162" s="91"/>
      <c r="M162" s="91"/>
      <c r="N162" s="91"/>
      <c r="O162" s="93"/>
      <c r="P162" s="108" t="s">
        <v>21</v>
      </c>
      <c r="Q162" s="109"/>
      <c r="R162" s="109"/>
      <c r="S162" s="110"/>
      <c r="T162" s="111"/>
      <c r="U162" s="112"/>
      <c r="V162" s="112"/>
      <c r="W162" s="112"/>
      <c r="X162" s="112"/>
      <c r="Y162" s="112"/>
      <c r="Z162" s="112"/>
      <c r="AA162" s="112"/>
      <c r="AB162" s="112"/>
      <c r="AC162" s="113"/>
    </row>
    <row r="163" spans="1:38" ht="22.5" customHeight="1" x14ac:dyDescent="0.4">
      <c r="AD163" s="21"/>
    </row>
    <row r="165" spans="1:38" s="14" customFormat="1" ht="22.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7"/>
      <c r="AF165" s="12"/>
      <c r="AG165" s="1"/>
      <c r="AH165" s="1"/>
      <c r="AI165" s="1"/>
      <c r="AJ165" s="1"/>
      <c r="AK165" s="1"/>
      <c r="AL165" s="1"/>
    </row>
    <row r="166" spans="1:38" s="14" customFormat="1" ht="1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7"/>
      <c r="AF166" s="12"/>
      <c r="AG166" s="1"/>
      <c r="AH166" s="1"/>
      <c r="AI166" s="1"/>
      <c r="AJ166" s="1"/>
      <c r="AK166" s="1"/>
      <c r="AL166" s="1"/>
    </row>
    <row r="167" spans="1:38" s="14" customFormat="1" ht="22.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7"/>
      <c r="AF167" s="12"/>
      <c r="AG167" s="1"/>
      <c r="AH167" s="1"/>
      <c r="AI167" s="1"/>
      <c r="AJ167" s="1"/>
      <c r="AK167" s="1"/>
      <c r="AL167" s="1"/>
    </row>
    <row r="168" spans="1:38" s="14" customFormat="1" ht="1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7"/>
      <c r="AF168" s="12"/>
      <c r="AG168" s="1"/>
      <c r="AH168" s="1"/>
      <c r="AI168" s="1"/>
      <c r="AJ168" s="1"/>
      <c r="AK168" s="1"/>
      <c r="AL168" s="1"/>
    </row>
    <row r="169" spans="1:38" s="14" customFormat="1" ht="22.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7"/>
      <c r="AF169" s="12"/>
      <c r="AG169" s="1"/>
      <c r="AH169" s="1"/>
      <c r="AI169" s="1"/>
      <c r="AJ169" s="1"/>
      <c r="AK169" s="1"/>
      <c r="AL169" s="1"/>
    </row>
  </sheetData>
  <sheetProtection algorithmName="SHA-512" hashValue="gm+ZO4J87MFBQoUka3M+VZEzB4AdIdWxWa/68XEZ4mLGYmpjAI5VhQzCZOw+F/lGSQ6H3vzCL9LWS1763giHSA==" saltValue="8EwMGdBUiSMeqTphb6hM2w==" spinCount="100000" sheet="1" objects="1" scenarios="1"/>
  <mergeCells count="493">
    <mergeCell ref="A161:A162"/>
    <mergeCell ref="B161:E161"/>
    <mergeCell ref="F161:O161"/>
    <mergeCell ref="P161:S161"/>
    <mergeCell ref="T161:AC161"/>
    <mergeCell ref="B162:E162"/>
    <mergeCell ref="F162:O162"/>
    <mergeCell ref="P162:S162"/>
    <mergeCell ref="T162:AC162"/>
    <mergeCell ref="B159:E159"/>
    <mergeCell ref="F159:H159"/>
    <mergeCell ref="I159:O159"/>
    <mergeCell ref="P159:AC159"/>
    <mergeCell ref="B160:E160"/>
    <mergeCell ref="F160:AC160"/>
    <mergeCell ref="B155:E155"/>
    <mergeCell ref="F155:O155"/>
    <mergeCell ref="P155:S155"/>
    <mergeCell ref="T155:AC155"/>
    <mergeCell ref="B157:E158"/>
    <mergeCell ref="F157:AC158"/>
    <mergeCell ref="B154:E154"/>
    <mergeCell ref="F154:M154"/>
    <mergeCell ref="N154:O154"/>
    <mergeCell ref="P154:S154"/>
    <mergeCell ref="T154:AA154"/>
    <mergeCell ref="AB154:AC154"/>
    <mergeCell ref="B152:E153"/>
    <mergeCell ref="G152:O152"/>
    <mergeCell ref="P152:S152"/>
    <mergeCell ref="T152:AA152"/>
    <mergeCell ref="AB152:AC152"/>
    <mergeCell ref="F153:AC153"/>
    <mergeCell ref="B149:E149"/>
    <mergeCell ref="F149:V149"/>
    <mergeCell ref="B150:E151"/>
    <mergeCell ref="F150:O151"/>
    <mergeCell ref="P150:S150"/>
    <mergeCell ref="T150:AC150"/>
    <mergeCell ref="P151:S151"/>
    <mergeCell ref="T151:AC151"/>
    <mergeCell ref="A145:S145"/>
    <mergeCell ref="T145:V145"/>
    <mergeCell ref="X145:Y145"/>
    <mergeCell ref="AA145:AB145"/>
    <mergeCell ref="A146:AC146"/>
    <mergeCell ref="B148:E148"/>
    <mergeCell ref="F148:V148"/>
    <mergeCell ref="W148:Y149"/>
    <mergeCell ref="Z148:AC149"/>
    <mergeCell ref="A149:A159"/>
    <mergeCell ref="B156:E156"/>
    <mergeCell ref="F156:R156"/>
    <mergeCell ref="S156:T156"/>
    <mergeCell ref="V156:W156"/>
    <mergeCell ref="Y156:Z156"/>
    <mergeCell ref="AA156:AC156"/>
    <mergeCell ref="B141:E141"/>
    <mergeCell ref="F141:AC141"/>
    <mergeCell ref="B136:E136"/>
    <mergeCell ref="F136:O136"/>
    <mergeCell ref="P136:S136"/>
    <mergeCell ref="T136:AC136"/>
    <mergeCell ref="B138:E139"/>
    <mergeCell ref="F138:AC139"/>
    <mergeCell ref="A142:A143"/>
    <mergeCell ref="B142:E142"/>
    <mergeCell ref="F142:O142"/>
    <mergeCell ref="P142:S142"/>
    <mergeCell ref="T142:AC142"/>
    <mergeCell ref="B143:E143"/>
    <mergeCell ref="F143:O143"/>
    <mergeCell ref="P143:S143"/>
    <mergeCell ref="T143:AC143"/>
    <mergeCell ref="T132:AC132"/>
    <mergeCell ref="B133:E134"/>
    <mergeCell ref="G133:O133"/>
    <mergeCell ref="P133:S133"/>
    <mergeCell ref="T133:AA133"/>
    <mergeCell ref="AB133:AC133"/>
    <mergeCell ref="F134:AC134"/>
    <mergeCell ref="B140:E140"/>
    <mergeCell ref="F140:H140"/>
    <mergeCell ref="I140:O140"/>
    <mergeCell ref="P140:AC140"/>
    <mergeCell ref="B129:E129"/>
    <mergeCell ref="F129:V129"/>
    <mergeCell ref="W129:Y130"/>
    <mergeCell ref="Z129:AC130"/>
    <mergeCell ref="A130:A140"/>
    <mergeCell ref="B130:E130"/>
    <mergeCell ref="F130:V130"/>
    <mergeCell ref="B131:E132"/>
    <mergeCell ref="F131:O132"/>
    <mergeCell ref="P131:S131"/>
    <mergeCell ref="B137:E137"/>
    <mergeCell ref="F137:R137"/>
    <mergeCell ref="S137:T137"/>
    <mergeCell ref="V137:W137"/>
    <mergeCell ref="Y137:Z137"/>
    <mergeCell ref="AA137:AC137"/>
    <mergeCell ref="B135:E135"/>
    <mergeCell ref="F135:M135"/>
    <mergeCell ref="N135:O135"/>
    <mergeCell ref="P135:S135"/>
    <mergeCell ref="T135:AA135"/>
    <mergeCell ref="AB135:AC135"/>
    <mergeCell ref="T131:AC131"/>
    <mergeCell ref="P132:S132"/>
    <mergeCell ref="A125:A126"/>
    <mergeCell ref="B125:E125"/>
    <mergeCell ref="F125:O125"/>
    <mergeCell ref="P125:S125"/>
    <mergeCell ref="T125:AC125"/>
    <mergeCell ref="B126:E126"/>
    <mergeCell ref="F126:O126"/>
    <mergeCell ref="P126:S126"/>
    <mergeCell ref="T126:AC126"/>
    <mergeCell ref="B123:E123"/>
    <mergeCell ref="F123:H123"/>
    <mergeCell ref="I123:O123"/>
    <mergeCell ref="P123:AC123"/>
    <mergeCell ref="B124:E124"/>
    <mergeCell ref="F124:AC124"/>
    <mergeCell ref="B119:E119"/>
    <mergeCell ref="F119:O119"/>
    <mergeCell ref="P119:S119"/>
    <mergeCell ref="T119:AC119"/>
    <mergeCell ref="B121:E122"/>
    <mergeCell ref="F121:AC122"/>
    <mergeCell ref="B118:E118"/>
    <mergeCell ref="F118:M118"/>
    <mergeCell ref="N118:O118"/>
    <mergeCell ref="P118:S118"/>
    <mergeCell ref="T118:AA118"/>
    <mergeCell ref="AB118:AC118"/>
    <mergeCell ref="B116:E117"/>
    <mergeCell ref="G116:O116"/>
    <mergeCell ref="P116:S116"/>
    <mergeCell ref="T116:AA116"/>
    <mergeCell ref="AB116:AC116"/>
    <mergeCell ref="F117:AC117"/>
    <mergeCell ref="B113:E113"/>
    <mergeCell ref="F113:V113"/>
    <mergeCell ref="B114:E115"/>
    <mergeCell ref="F114:O115"/>
    <mergeCell ref="P114:S114"/>
    <mergeCell ref="T114:AC114"/>
    <mergeCell ref="P115:S115"/>
    <mergeCell ref="T115:AC115"/>
    <mergeCell ref="A109:S109"/>
    <mergeCell ref="T109:V109"/>
    <mergeCell ref="X109:Y109"/>
    <mergeCell ref="AA109:AB109"/>
    <mergeCell ref="A110:AC110"/>
    <mergeCell ref="B112:E112"/>
    <mergeCell ref="F112:V112"/>
    <mergeCell ref="W112:Y113"/>
    <mergeCell ref="Z112:AC113"/>
    <mergeCell ref="A113:A123"/>
    <mergeCell ref="B120:E120"/>
    <mergeCell ref="F120:R120"/>
    <mergeCell ref="S120:T120"/>
    <mergeCell ref="V120:W120"/>
    <mergeCell ref="Y120:Z120"/>
    <mergeCell ref="AA120:AC120"/>
    <mergeCell ref="B105:E105"/>
    <mergeCell ref="F105:AC105"/>
    <mergeCell ref="B100:E100"/>
    <mergeCell ref="F100:O100"/>
    <mergeCell ref="P100:S100"/>
    <mergeCell ref="T100:AC100"/>
    <mergeCell ref="B102:E103"/>
    <mergeCell ref="F102:AC103"/>
    <mergeCell ref="A106:A107"/>
    <mergeCell ref="B106:E106"/>
    <mergeCell ref="F106:O106"/>
    <mergeCell ref="P106:S106"/>
    <mergeCell ref="T106:AC106"/>
    <mergeCell ref="B107:E107"/>
    <mergeCell ref="F107:O107"/>
    <mergeCell ref="P107:S107"/>
    <mergeCell ref="T107:AC107"/>
    <mergeCell ref="T96:AC96"/>
    <mergeCell ref="B97:E98"/>
    <mergeCell ref="G97:O97"/>
    <mergeCell ref="P97:S97"/>
    <mergeCell ref="T97:AA97"/>
    <mergeCell ref="AB97:AC97"/>
    <mergeCell ref="F98:AC98"/>
    <mergeCell ref="B104:E104"/>
    <mergeCell ref="F104:H104"/>
    <mergeCell ref="I104:O104"/>
    <mergeCell ref="P104:AC104"/>
    <mergeCell ref="B93:E93"/>
    <mergeCell ref="F93:V93"/>
    <mergeCell ref="W93:Y94"/>
    <mergeCell ref="Z93:AC94"/>
    <mergeCell ref="A94:A104"/>
    <mergeCell ref="B94:E94"/>
    <mergeCell ref="F94:V94"/>
    <mergeCell ref="B95:E96"/>
    <mergeCell ref="F95:O96"/>
    <mergeCell ref="P95:S95"/>
    <mergeCell ref="B101:E101"/>
    <mergeCell ref="F101:R101"/>
    <mergeCell ref="S101:T101"/>
    <mergeCell ref="V101:W101"/>
    <mergeCell ref="Y101:Z101"/>
    <mergeCell ref="AA101:AC101"/>
    <mergeCell ref="B99:E99"/>
    <mergeCell ref="F99:M99"/>
    <mergeCell ref="N99:O99"/>
    <mergeCell ref="P99:S99"/>
    <mergeCell ref="T99:AA99"/>
    <mergeCell ref="AB99:AC99"/>
    <mergeCell ref="T95:AC95"/>
    <mergeCell ref="P96:S96"/>
    <mergeCell ref="A89:A90"/>
    <mergeCell ref="B89:E89"/>
    <mergeCell ref="F89:O89"/>
    <mergeCell ref="P89:S89"/>
    <mergeCell ref="T89:AC89"/>
    <mergeCell ref="B90:E90"/>
    <mergeCell ref="F90:O90"/>
    <mergeCell ref="P90:S90"/>
    <mergeCell ref="T90:AC90"/>
    <mergeCell ref="B87:E87"/>
    <mergeCell ref="F87:H87"/>
    <mergeCell ref="I87:O87"/>
    <mergeCell ref="P87:AC87"/>
    <mergeCell ref="B88:E88"/>
    <mergeCell ref="F88:AC88"/>
    <mergeCell ref="B83:E83"/>
    <mergeCell ref="F83:O83"/>
    <mergeCell ref="P83:S83"/>
    <mergeCell ref="T83:AC83"/>
    <mergeCell ref="B85:E86"/>
    <mergeCell ref="F85:AC86"/>
    <mergeCell ref="B82:E82"/>
    <mergeCell ref="F82:M82"/>
    <mergeCell ref="N82:O82"/>
    <mergeCell ref="P82:S82"/>
    <mergeCell ref="T82:AA82"/>
    <mergeCell ref="AB82:AC82"/>
    <mergeCell ref="B80:E81"/>
    <mergeCell ref="G80:O80"/>
    <mergeCell ref="P80:S80"/>
    <mergeCell ref="T80:AA80"/>
    <mergeCell ref="AB80:AC80"/>
    <mergeCell ref="F81:AC81"/>
    <mergeCell ref="B77:E77"/>
    <mergeCell ref="F77:V77"/>
    <mergeCell ref="B78:E79"/>
    <mergeCell ref="F78:O79"/>
    <mergeCell ref="P78:S78"/>
    <mergeCell ref="T78:AC78"/>
    <mergeCell ref="P79:S79"/>
    <mergeCell ref="T79:AC79"/>
    <mergeCell ref="A73:S73"/>
    <mergeCell ref="T73:V73"/>
    <mergeCell ref="X73:Y73"/>
    <mergeCell ref="AA73:AB73"/>
    <mergeCell ref="A74:AC74"/>
    <mergeCell ref="B76:E76"/>
    <mergeCell ref="F76:V76"/>
    <mergeCell ref="W76:Y77"/>
    <mergeCell ref="Z76:AC77"/>
    <mergeCell ref="A77:A87"/>
    <mergeCell ref="B84:E84"/>
    <mergeCell ref="F84:R84"/>
    <mergeCell ref="S84:T84"/>
    <mergeCell ref="V84:W84"/>
    <mergeCell ref="Y84:Z84"/>
    <mergeCell ref="AA84:AC84"/>
    <mergeCell ref="B69:E69"/>
    <mergeCell ref="F69:AC69"/>
    <mergeCell ref="B64:E64"/>
    <mergeCell ref="F64:O64"/>
    <mergeCell ref="P64:S64"/>
    <mergeCell ref="T64:AC64"/>
    <mergeCell ref="B66:E67"/>
    <mergeCell ref="F66:AC67"/>
    <mergeCell ref="A70:A71"/>
    <mergeCell ref="B70:E70"/>
    <mergeCell ref="F70:O70"/>
    <mergeCell ref="P70:S70"/>
    <mergeCell ref="T70:AC70"/>
    <mergeCell ref="B71:E71"/>
    <mergeCell ref="F71:O71"/>
    <mergeCell ref="P71:S71"/>
    <mergeCell ref="T71:AC71"/>
    <mergeCell ref="T60:AC60"/>
    <mergeCell ref="B61:E62"/>
    <mergeCell ref="G61:O61"/>
    <mergeCell ref="P61:S61"/>
    <mergeCell ref="T61:AA61"/>
    <mergeCell ref="AB61:AC61"/>
    <mergeCell ref="F62:AC62"/>
    <mergeCell ref="B68:E68"/>
    <mergeCell ref="F68:H68"/>
    <mergeCell ref="I68:O68"/>
    <mergeCell ref="P68:AC68"/>
    <mergeCell ref="B57:E57"/>
    <mergeCell ref="F57:V57"/>
    <mergeCell ref="W57:Y58"/>
    <mergeCell ref="Z57:AC58"/>
    <mergeCell ref="A58:A68"/>
    <mergeCell ref="B58:E58"/>
    <mergeCell ref="F58:V58"/>
    <mergeCell ref="B59:E60"/>
    <mergeCell ref="F59:O60"/>
    <mergeCell ref="P59:S59"/>
    <mergeCell ref="B65:E65"/>
    <mergeCell ref="F65:R65"/>
    <mergeCell ref="S65:T65"/>
    <mergeCell ref="V65:W65"/>
    <mergeCell ref="Y65:Z65"/>
    <mergeCell ref="AA65:AC65"/>
    <mergeCell ref="B63:E63"/>
    <mergeCell ref="F63:M63"/>
    <mergeCell ref="N63:O63"/>
    <mergeCell ref="P63:S63"/>
    <mergeCell ref="T63:AA63"/>
    <mergeCell ref="AB63:AC63"/>
    <mergeCell ref="T59:AC59"/>
    <mergeCell ref="P60:S60"/>
    <mergeCell ref="A53:A54"/>
    <mergeCell ref="B53:E53"/>
    <mergeCell ref="F53:O53"/>
    <mergeCell ref="P53:S53"/>
    <mergeCell ref="T53:AC53"/>
    <mergeCell ref="B54:E54"/>
    <mergeCell ref="F54:O54"/>
    <mergeCell ref="P54:S54"/>
    <mergeCell ref="T54:AC54"/>
    <mergeCell ref="I51:O51"/>
    <mergeCell ref="P51:AC51"/>
    <mergeCell ref="B52:E52"/>
    <mergeCell ref="F52:AC52"/>
    <mergeCell ref="T46:AA46"/>
    <mergeCell ref="AB46:AC46"/>
    <mergeCell ref="F47:O47"/>
    <mergeCell ref="P47:S47"/>
    <mergeCell ref="T47:AC47"/>
    <mergeCell ref="B49:E50"/>
    <mergeCell ref="F49:AC50"/>
    <mergeCell ref="T43:AC43"/>
    <mergeCell ref="B44:E45"/>
    <mergeCell ref="G44:O44"/>
    <mergeCell ref="T44:AA44"/>
    <mergeCell ref="AB44:AC44"/>
    <mergeCell ref="F45:AC45"/>
    <mergeCell ref="X37:Y37"/>
    <mergeCell ref="AA37:AB37"/>
    <mergeCell ref="A38:AC38"/>
    <mergeCell ref="B40:E40"/>
    <mergeCell ref="F40:V40"/>
    <mergeCell ref="W40:Y41"/>
    <mergeCell ref="Z40:AC41"/>
    <mergeCell ref="A41:A51"/>
    <mergeCell ref="B41:E41"/>
    <mergeCell ref="F41:V41"/>
    <mergeCell ref="B48:E48"/>
    <mergeCell ref="F48:R48"/>
    <mergeCell ref="S48:T48"/>
    <mergeCell ref="V48:W48"/>
    <mergeCell ref="Y48:Z48"/>
    <mergeCell ref="AA48:AC48"/>
    <mergeCell ref="B51:E51"/>
    <mergeCell ref="F51:H51"/>
    <mergeCell ref="A34:A35"/>
    <mergeCell ref="B34:E34"/>
    <mergeCell ref="F34:O34"/>
    <mergeCell ref="P34:S34"/>
    <mergeCell ref="T34:AC34"/>
    <mergeCell ref="B35:E35"/>
    <mergeCell ref="F35:O35"/>
    <mergeCell ref="P35:S35"/>
    <mergeCell ref="T35:AC35"/>
    <mergeCell ref="A17:A18"/>
    <mergeCell ref="B17:E17"/>
    <mergeCell ref="F17:O17"/>
    <mergeCell ref="P17:S17"/>
    <mergeCell ref="T17:AC17"/>
    <mergeCell ref="P18:S18"/>
    <mergeCell ref="T18:AC18"/>
    <mergeCell ref="B47:E47"/>
    <mergeCell ref="B16:E16"/>
    <mergeCell ref="F16:AC16"/>
    <mergeCell ref="B33:E33"/>
    <mergeCell ref="F33:AC33"/>
    <mergeCell ref="A37:S37"/>
    <mergeCell ref="T37:V37"/>
    <mergeCell ref="P44:S44"/>
    <mergeCell ref="B46:E46"/>
    <mergeCell ref="F46:M46"/>
    <mergeCell ref="N46:O46"/>
    <mergeCell ref="P46:S46"/>
    <mergeCell ref="P43:S43"/>
    <mergeCell ref="B42:E43"/>
    <mergeCell ref="F42:O43"/>
    <mergeCell ref="P42:S42"/>
    <mergeCell ref="T42:AC42"/>
    <mergeCell ref="P32:AC32"/>
    <mergeCell ref="F27:M27"/>
    <mergeCell ref="N27:O27"/>
    <mergeCell ref="P27:S27"/>
    <mergeCell ref="T27:AA27"/>
    <mergeCell ref="AB27:AC27"/>
    <mergeCell ref="F30:AC31"/>
    <mergeCell ref="F23:O24"/>
    <mergeCell ref="P24:S24"/>
    <mergeCell ref="T24:AC24"/>
    <mergeCell ref="F29:R29"/>
    <mergeCell ref="S29:T29"/>
    <mergeCell ref="V29:W29"/>
    <mergeCell ref="Y29:Z29"/>
    <mergeCell ref="AA29:AC29"/>
    <mergeCell ref="B25:E26"/>
    <mergeCell ref="G25:O25"/>
    <mergeCell ref="F26:AC26"/>
    <mergeCell ref="B21:E21"/>
    <mergeCell ref="F21:V21"/>
    <mergeCell ref="W21:Y22"/>
    <mergeCell ref="Z21:AC22"/>
    <mergeCell ref="A22:A32"/>
    <mergeCell ref="F22:V22"/>
    <mergeCell ref="B23:E24"/>
    <mergeCell ref="B32:E32"/>
    <mergeCell ref="F32:H32"/>
    <mergeCell ref="I32:O32"/>
    <mergeCell ref="B27:E27"/>
    <mergeCell ref="B28:E28"/>
    <mergeCell ref="F28:O28"/>
    <mergeCell ref="P28:S28"/>
    <mergeCell ref="T28:AC28"/>
    <mergeCell ref="B30:E31"/>
    <mergeCell ref="P25:S25"/>
    <mergeCell ref="T25:AA25"/>
    <mergeCell ref="AB25:AC25"/>
    <mergeCell ref="B22:E22"/>
    <mergeCell ref="B29:E29"/>
    <mergeCell ref="B18:E18"/>
    <mergeCell ref="F18:O18"/>
    <mergeCell ref="P23:S23"/>
    <mergeCell ref="T23:AC23"/>
    <mergeCell ref="B13:E14"/>
    <mergeCell ref="F13:AC14"/>
    <mergeCell ref="B15:E15"/>
    <mergeCell ref="F15:H15"/>
    <mergeCell ref="I15:O15"/>
    <mergeCell ref="P15:AC15"/>
    <mergeCell ref="B6:E7"/>
    <mergeCell ref="F6:O7"/>
    <mergeCell ref="P6:S6"/>
    <mergeCell ref="T6:AC6"/>
    <mergeCell ref="P7:S7"/>
    <mergeCell ref="T7:AC7"/>
    <mergeCell ref="B11:E11"/>
    <mergeCell ref="F11:O11"/>
    <mergeCell ref="P11:S11"/>
    <mergeCell ref="T11:AC11"/>
    <mergeCell ref="B10:E10"/>
    <mergeCell ref="F10:M10"/>
    <mergeCell ref="N10:O10"/>
    <mergeCell ref="P10:S10"/>
    <mergeCell ref="T10:AA10"/>
    <mergeCell ref="AB10:AC10"/>
    <mergeCell ref="A2:AC2"/>
    <mergeCell ref="B4:E4"/>
    <mergeCell ref="F4:V4"/>
    <mergeCell ref="W4:Y5"/>
    <mergeCell ref="Z4:AC5"/>
    <mergeCell ref="A5:A15"/>
    <mergeCell ref="B5:E5"/>
    <mergeCell ref="A1:S1"/>
    <mergeCell ref="T1:V1"/>
    <mergeCell ref="X1:Y1"/>
    <mergeCell ref="AA1:AB1"/>
    <mergeCell ref="B12:E12"/>
    <mergeCell ref="F12:R12"/>
    <mergeCell ref="S12:T12"/>
    <mergeCell ref="V12:W12"/>
    <mergeCell ref="Y12:Z12"/>
    <mergeCell ref="AA12:AC12"/>
    <mergeCell ref="B8:E9"/>
    <mergeCell ref="G8:O8"/>
    <mergeCell ref="P8:S8"/>
    <mergeCell ref="T8:AA8"/>
    <mergeCell ref="AB8:AC8"/>
    <mergeCell ref="F9:AC9"/>
    <mergeCell ref="F5:V5"/>
  </mergeCells>
  <phoneticPr fontId="1"/>
  <dataValidations count="6">
    <dataValidation type="list" allowBlank="1" showInputMessage="1" showErrorMessage="1" sqref="Z4:AC5 Z21:AC22 Z40:AC41 Z57:AC58 Z76:AC77 Z93:AC94 Z112:AC113 Z129:AC130 Z148:AC149" xr:uid="{C77F1FA0-37E9-44DA-ADC0-FFC4EDD47459}">
      <formula1>"会社,個人,組合"</formula1>
    </dataValidation>
    <dataValidation type="list" allowBlank="1" showInputMessage="1" showErrorMessage="1" sqref="F15:H15 F32:H32 F51:H51 F68:H68 F87:H87 F104:H104 F123:H123 F140:H140 F159:H159" xr:uid="{40E36266-5E16-45AD-85CA-A05DFD0A13F3}">
      <formula1>"有,無"</formula1>
    </dataValidation>
    <dataValidation type="list" allowBlank="1" showInputMessage="1" showErrorMessage="1" sqref="T155:AC155 T11:AC11 T28:AC28 T47:AC47 T64:AC64 T83:AC83 T100:AC100 T119:AC119 T136:AC136" xr:uid="{767553F9-0996-47C7-9FEB-180077E3733D}">
      <formula1>"農業・林業・漁業,鉱業,建設業,食料品製造業,繊維工業,印刷関連業,金属製品製造業,機械器具製造業,その他の製造業,電気・ガス・熱供給・水道業,情報通信業,運輸業,卸売業,小売業,金融・保険業,不動産業,物品賃借業,学術研究・専門・技術サービス業,宿泊業,飲食サービス業,生活関連サービス業,娯楽業,教育・学習支援業,医療・福祉,サービス業,その他"</formula1>
    </dataValidation>
    <dataValidation type="list" allowBlank="1" showInputMessage="1" showErrorMessage="1" sqref="Y12:Z12 Y29:Z29 Y48:Z48 Y65:Z65 Y84:Z84 Y101:Z101 Y120:Z120 Y137:Z137 Y156:Z156" xr:uid="{FF7D5562-97CE-4EB5-A093-7954635076C0}">
      <formula1>"1,2,3,4,5,6,7,8,9,10,11,12"</formula1>
    </dataValidation>
    <dataValidation type="list" allowBlank="1" showInputMessage="1" showErrorMessage="1" sqref="V12:W12 V29:W29 V48:W48 V65:W65 V84:W84 V101:W101 V120:W120 V137:W137 V156:W156" xr:uid="{BE273999-B9B0-4083-B9A9-C7858573A873}">
      <formula1>"2020,2021,2022"</formula1>
    </dataValidation>
    <dataValidation type="list" allowBlank="1" showInputMessage="1" showErrorMessage="1" sqref="F11:O11 F28:O28 F47:O47 F64:O64 F83:O83 F100:O100 F119:O119 F136:O136 F155:O155" xr:uid="{9B5CB1E6-3A95-402F-A724-4ECB6E2CE723}">
      <formula1>"小規模事業者,中小企業者,大企業"</formula1>
    </dataValidation>
  </dataValidations>
  <pageMargins left="0.27" right="0.24" top="0.31" bottom="0.16" header="0.3" footer="0.16"/>
  <pageSetup paperSize="9" scale="95" orientation="portrait" r:id="rId1"/>
  <rowBreaks count="4" manualBreakCount="4">
    <brk id="36" max="28" man="1"/>
    <brk id="72" max="28" man="1"/>
    <brk id="108" max="28" man="1"/>
    <brk id="144"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8489F-55D3-4484-B522-283A57A9E66C}">
  <sheetPr codeName="Sheet3">
    <tabColor theme="8" tint="0.79998168889431442"/>
  </sheetPr>
  <dimension ref="A1:AD34"/>
  <sheetViews>
    <sheetView showGridLines="0" view="pageBreakPreview" zoomScaleNormal="100" zoomScaleSheetLayoutView="100" workbookViewId="0">
      <selection activeCell="AD11" sqref="AD11"/>
    </sheetView>
  </sheetViews>
  <sheetFormatPr defaultColWidth="3.125" defaultRowHeight="23.25" customHeight="1" x14ac:dyDescent="0.4"/>
  <cols>
    <col min="1" max="1" width="1.875" style="1" customWidth="1"/>
    <col min="2" max="5" width="3.125" style="1"/>
    <col min="6" max="29" width="3.25" style="1" customWidth="1"/>
    <col min="30" max="30" width="87.5" style="7" customWidth="1"/>
    <col min="31" max="16384" width="3.125" style="1"/>
  </cols>
  <sheetData>
    <row r="1" spans="1:30" ht="23.25" customHeight="1" x14ac:dyDescent="0.4">
      <c r="A1" s="114" t="s">
        <v>51</v>
      </c>
      <c r="B1" s="114"/>
      <c r="C1" s="114"/>
      <c r="D1" s="176" t="str">
        <f>IF(OR(F3="",F4="",F9="",F15="",F17="",F26="",F30=""),"記入モレあり!!"," ")</f>
        <v>記入モレあり!!</v>
      </c>
      <c r="E1" s="176"/>
      <c r="F1" s="176"/>
      <c r="G1" s="176"/>
      <c r="H1" s="176"/>
      <c r="I1" s="176"/>
      <c r="J1" s="176"/>
      <c r="K1" s="169" t="s">
        <v>241</v>
      </c>
      <c r="L1" s="169"/>
      <c r="M1" s="169"/>
      <c r="N1" s="169"/>
      <c r="O1" s="49">
        <f>'事業計画書（別紙様式）'!F12</f>
        <v>0</v>
      </c>
      <c r="P1" s="49"/>
      <c r="Q1" s="49"/>
      <c r="R1" s="49"/>
      <c r="S1" s="49"/>
      <c r="T1" s="49"/>
      <c r="U1" s="49"/>
      <c r="V1" s="49"/>
      <c r="W1" s="49"/>
      <c r="X1" s="49"/>
      <c r="Y1" s="49"/>
      <c r="Z1" s="49"/>
      <c r="AA1" s="49"/>
      <c r="AB1" s="49"/>
      <c r="AC1" s="49"/>
      <c r="AD1" s="32" t="s">
        <v>148</v>
      </c>
    </row>
    <row r="2" spans="1:30" ht="26.25" customHeight="1" x14ac:dyDescent="0.4">
      <c r="A2" s="177" t="s">
        <v>242</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24" t="s">
        <v>191</v>
      </c>
    </row>
    <row r="3" spans="1:30" ht="23.25" customHeight="1" x14ac:dyDescent="0.4">
      <c r="A3" s="63"/>
      <c r="B3" s="71" t="s">
        <v>42</v>
      </c>
      <c r="C3" s="72"/>
      <c r="D3" s="72"/>
      <c r="E3" s="73"/>
      <c r="F3" s="129"/>
      <c r="G3" s="78"/>
      <c r="H3" s="78"/>
      <c r="I3" s="78"/>
      <c r="J3" s="78"/>
      <c r="K3" s="78"/>
      <c r="L3" s="78"/>
      <c r="M3" s="78"/>
      <c r="N3" s="78"/>
      <c r="O3" s="78"/>
      <c r="P3" s="78"/>
      <c r="Q3" s="78"/>
      <c r="R3" s="78"/>
      <c r="S3" s="78"/>
      <c r="T3" s="78"/>
      <c r="U3" s="78"/>
      <c r="V3" s="78"/>
      <c r="W3" s="78"/>
      <c r="X3" s="78"/>
      <c r="Y3" s="78"/>
      <c r="Z3" s="78"/>
      <c r="AA3" s="78"/>
      <c r="AB3" s="78"/>
      <c r="AC3" s="79"/>
      <c r="AD3" s="8" t="s">
        <v>167</v>
      </c>
    </row>
    <row r="4" spans="1:30" ht="24.75" customHeight="1" x14ac:dyDescent="0.4">
      <c r="A4" s="63"/>
      <c r="B4" s="187" t="s">
        <v>157</v>
      </c>
      <c r="C4" s="188"/>
      <c r="D4" s="188"/>
      <c r="E4" s="188"/>
      <c r="F4" s="194"/>
      <c r="G4" s="194"/>
      <c r="H4" s="194"/>
      <c r="I4" s="194"/>
      <c r="J4" s="194"/>
      <c r="K4" s="194"/>
      <c r="L4" s="194"/>
      <c r="M4" s="194"/>
      <c r="N4" s="194"/>
      <c r="O4" s="194"/>
      <c r="P4" s="194"/>
      <c r="Q4" s="194"/>
      <c r="R4" s="194"/>
      <c r="S4" s="194"/>
      <c r="T4" s="194"/>
      <c r="U4" s="194"/>
      <c r="V4" s="194"/>
      <c r="W4" s="194"/>
      <c r="X4" s="194"/>
      <c r="Y4" s="194"/>
      <c r="Z4" s="194"/>
      <c r="AA4" s="194"/>
      <c r="AB4" s="194"/>
      <c r="AC4" s="194"/>
      <c r="AD4" s="7" t="s">
        <v>250</v>
      </c>
    </row>
    <row r="5" spans="1:30" ht="24.75" customHeight="1" x14ac:dyDescent="0.4">
      <c r="A5" s="63"/>
      <c r="B5" s="188"/>
      <c r="C5" s="188"/>
      <c r="D5" s="188"/>
      <c r="E5" s="188"/>
      <c r="F5" s="195"/>
      <c r="G5" s="195"/>
      <c r="H5" s="195"/>
      <c r="I5" s="195"/>
      <c r="J5" s="195"/>
      <c r="K5" s="195"/>
      <c r="L5" s="195"/>
      <c r="M5" s="195"/>
      <c r="N5" s="195"/>
      <c r="O5" s="195"/>
      <c r="P5" s="195"/>
      <c r="Q5" s="195"/>
      <c r="R5" s="195"/>
      <c r="S5" s="195"/>
      <c r="T5" s="195"/>
      <c r="U5" s="195"/>
      <c r="V5" s="195"/>
      <c r="W5" s="195"/>
      <c r="X5" s="195"/>
      <c r="Y5" s="195"/>
      <c r="Z5" s="195"/>
      <c r="AA5" s="195"/>
      <c r="AB5" s="195"/>
      <c r="AC5" s="195"/>
      <c r="AD5" s="7" t="s">
        <v>249</v>
      </c>
    </row>
    <row r="6" spans="1:30" ht="24.75" customHeight="1" x14ac:dyDescent="0.4">
      <c r="A6" s="63"/>
      <c r="B6" s="197" t="s">
        <v>221</v>
      </c>
      <c r="C6" s="198"/>
      <c r="D6" s="198"/>
      <c r="E6" s="199"/>
      <c r="F6" s="171" t="str">
        <f>IF('連携体一覧（別紙1）'!F5=0,"",'連携体一覧（別紙1）'!F5)</f>
        <v/>
      </c>
      <c r="G6" s="171"/>
      <c r="H6" s="171"/>
      <c r="I6" s="171"/>
      <c r="J6" s="171"/>
      <c r="K6" s="171"/>
      <c r="L6" s="171"/>
      <c r="M6" s="191"/>
      <c r="N6" s="192" t="str">
        <f>IF('連携体一覧（別紙1）'!F22=0,"",'連携体一覧（別紙1）'!F22)</f>
        <v/>
      </c>
      <c r="O6" s="171"/>
      <c r="P6" s="171"/>
      <c r="Q6" s="171"/>
      <c r="R6" s="171"/>
      <c r="S6" s="171"/>
      <c r="T6" s="171"/>
      <c r="U6" s="193"/>
      <c r="V6" s="170" t="str">
        <f>IF('連携体一覧（別紙1）'!F41=0,"",'連携体一覧（別紙1）'!F41)</f>
        <v/>
      </c>
      <c r="W6" s="171"/>
      <c r="X6" s="171"/>
      <c r="Y6" s="171"/>
      <c r="Z6" s="171"/>
      <c r="AA6" s="171"/>
      <c r="AB6" s="171"/>
      <c r="AC6" s="171"/>
      <c r="AD6" s="36" t="s">
        <v>170</v>
      </c>
    </row>
    <row r="7" spans="1:30" ht="24.75" customHeight="1" x14ac:dyDescent="0.4">
      <c r="A7" s="63"/>
      <c r="B7" s="200"/>
      <c r="C7" s="201"/>
      <c r="D7" s="201"/>
      <c r="E7" s="202"/>
      <c r="F7" s="171" t="str">
        <f>IF('連携体一覧（別紙1）'!F58=0,"",'連携体一覧（別紙1）'!F58)</f>
        <v/>
      </c>
      <c r="G7" s="171"/>
      <c r="H7" s="171"/>
      <c r="I7" s="171"/>
      <c r="J7" s="171"/>
      <c r="K7" s="171"/>
      <c r="L7" s="171"/>
      <c r="M7" s="191"/>
      <c r="N7" s="192" t="str">
        <f>IF('連携体一覧（別紙1）'!F77=0,"",'連携体一覧（別紙1）'!F77)</f>
        <v/>
      </c>
      <c r="O7" s="171"/>
      <c r="P7" s="171"/>
      <c r="Q7" s="171"/>
      <c r="R7" s="171"/>
      <c r="S7" s="171"/>
      <c r="T7" s="171"/>
      <c r="U7" s="193"/>
      <c r="V7" s="170" t="str">
        <f>IF('連携体一覧（別紙1）'!F94=0,"",'連携体一覧（別紙1）'!F94)</f>
        <v/>
      </c>
      <c r="W7" s="171"/>
      <c r="X7" s="171"/>
      <c r="Y7" s="171"/>
      <c r="Z7" s="171"/>
      <c r="AA7" s="171"/>
      <c r="AB7" s="171"/>
      <c r="AC7" s="171"/>
      <c r="AD7" s="36" t="s">
        <v>295</v>
      </c>
    </row>
    <row r="8" spans="1:30" ht="24.75" customHeight="1" x14ac:dyDescent="0.4">
      <c r="A8" s="63"/>
      <c r="B8" s="203"/>
      <c r="C8" s="204"/>
      <c r="D8" s="204"/>
      <c r="E8" s="205"/>
      <c r="F8" s="171" t="str">
        <f>IF('連携体一覧（別紙1）'!F113=0,"",'連携体一覧（別紙1）'!F113)</f>
        <v/>
      </c>
      <c r="G8" s="171"/>
      <c r="H8" s="171"/>
      <c r="I8" s="171"/>
      <c r="J8" s="171"/>
      <c r="K8" s="171"/>
      <c r="L8" s="171"/>
      <c r="M8" s="191"/>
      <c r="N8" s="192" t="str">
        <f>IF('連携体一覧（別紙1）'!F130=0,"",'連携体一覧（別紙1）'!F130)</f>
        <v/>
      </c>
      <c r="O8" s="171"/>
      <c r="P8" s="171"/>
      <c r="Q8" s="171"/>
      <c r="R8" s="171"/>
      <c r="S8" s="171"/>
      <c r="T8" s="171"/>
      <c r="U8" s="193"/>
      <c r="V8" s="170" t="str">
        <f>IF('連携体一覧（別紙1）'!F149=0,"",'連携体一覧（別紙1）'!F149)</f>
        <v/>
      </c>
      <c r="W8" s="171"/>
      <c r="X8" s="171"/>
      <c r="Y8" s="171"/>
      <c r="Z8" s="171"/>
      <c r="AA8" s="171"/>
      <c r="AB8" s="171"/>
      <c r="AC8" s="171"/>
    </row>
    <row r="9" spans="1:30" ht="24" customHeight="1" x14ac:dyDescent="0.4">
      <c r="A9" s="63"/>
      <c r="B9" s="187" t="s">
        <v>43</v>
      </c>
      <c r="C9" s="188"/>
      <c r="D9" s="188"/>
      <c r="E9" s="188"/>
      <c r="F9" s="196"/>
      <c r="G9" s="196"/>
      <c r="H9" s="196"/>
      <c r="I9" s="196"/>
      <c r="J9" s="196"/>
      <c r="K9" s="196"/>
      <c r="L9" s="196"/>
      <c r="M9" s="196"/>
      <c r="N9" s="196"/>
      <c r="O9" s="196"/>
      <c r="P9" s="196"/>
      <c r="Q9" s="196"/>
      <c r="R9" s="196"/>
      <c r="S9" s="196"/>
      <c r="T9" s="196"/>
      <c r="U9" s="196"/>
      <c r="V9" s="196"/>
      <c r="W9" s="196"/>
      <c r="X9" s="196"/>
      <c r="Y9" s="196"/>
      <c r="Z9" s="196"/>
      <c r="AA9" s="196"/>
      <c r="AB9" s="196"/>
      <c r="AC9" s="196"/>
    </row>
    <row r="10" spans="1:30" ht="24" customHeight="1" x14ac:dyDescent="0.4">
      <c r="A10" s="63"/>
      <c r="B10" s="187"/>
      <c r="C10" s="188"/>
      <c r="D10" s="188"/>
      <c r="E10" s="188"/>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30" ht="24" customHeight="1" x14ac:dyDescent="0.4">
      <c r="A11" s="63"/>
      <c r="B11" s="187"/>
      <c r="C11" s="188"/>
      <c r="D11" s="188"/>
      <c r="E11" s="188"/>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30" ht="24" customHeight="1" x14ac:dyDescent="0.4">
      <c r="A12" s="63"/>
      <c r="B12" s="188"/>
      <c r="C12" s="188"/>
      <c r="D12" s="188"/>
      <c r="E12" s="188"/>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30" ht="24" customHeight="1" x14ac:dyDescent="0.4">
      <c r="A13" s="63"/>
      <c r="B13" s="188"/>
      <c r="C13" s="188"/>
      <c r="D13" s="188"/>
      <c r="E13" s="188"/>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30" ht="24" customHeight="1" x14ac:dyDescent="0.4">
      <c r="A14" s="63"/>
      <c r="B14" s="188"/>
      <c r="C14" s="188"/>
      <c r="D14" s="188"/>
      <c r="E14" s="188"/>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30" ht="24.75" customHeight="1" x14ac:dyDescent="0.4">
      <c r="A15" s="63"/>
      <c r="B15" s="188" t="s">
        <v>47</v>
      </c>
      <c r="C15" s="188"/>
      <c r="D15" s="188"/>
      <c r="E15" s="188"/>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row>
    <row r="16" spans="1:30" ht="24.75" customHeight="1" x14ac:dyDescent="0.4">
      <c r="A16" s="63"/>
      <c r="B16" s="188"/>
      <c r="C16" s="188"/>
      <c r="D16" s="188"/>
      <c r="E16" s="188"/>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29" ht="24" customHeight="1" x14ac:dyDescent="0.4">
      <c r="A17" s="63"/>
      <c r="B17" s="187" t="s">
        <v>44</v>
      </c>
      <c r="C17" s="188"/>
      <c r="D17" s="188"/>
      <c r="E17" s="188"/>
      <c r="F17" s="167"/>
      <c r="G17" s="168"/>
      <c r="H17" s="168"/>
      <c r="I17" s="168"/>
      <c r="J17" s="168"/>
      <c r="K17" s="168"/>
      <c r="L17" s="168"/>
      <c r="M17" s="168"/>
      <c r="N17" s="168"/>
      <c r="O17" s="168"/>
      <c r="P17" s="168"/>
      <c r="Q17" s="168"/>
      <c r="R17" s="168"/>
      <c r="S17" s="168"/>
      <c r="T17" s="184" t="s">
        <v>49</v>
      </c>
      <c r="U17" s="185"/>
      <c r="V17" s="185"/>
      <c r="W17" s="185"/>
      <c r="X17" s="185"/>
      <c r="Y17" s="185"/>
      <c r="Z17" s="185"/>
      <c r="AA17" s="185"/>
      <c r="AB17" s="185"/>
      <c r="AC17" s="186"/>
    </row>
    <row r="18" spans="1:29" ht="24" customHeight="1" x14ac:dyDescent="0.4">
      <c r="A18" s="63"/>
      <c r="B18" s="188"/>
      <c r="C18" s="188"/>
      <c r="D18" s="188"/>
      <c r="E18" s="188"/>
      <c r="F18" s="167"/>
      <c r="G18" s="168"/>
      <c r="H18" s="168"/>
      <c r="I18" s="168"/>
      <c r="J18" s="168"/>
      <c r="K18" s="168"/>
      <c r="L18" s="168"/>
      <c r="M18" s="168"/>
      <c r="N18" s="168"/>
      <c r="O18" s="168"/>
      <c r="P18" s="168"/>
      <c r="Q18" s="168"/>
      <c r="R18" s="168"/>
      <c r="S18" s="168"/>
      <c r="T18" s="184"/>
      <c r="U18" s="185"/>
      <c r="V18" s="185"/>
      <c r="W18" s="185"/>
      <c r="X18" s="185"/>
      <c r="Y18" s="185"/>
      <c r="Z18" s="185"/>
      <c r="AA18" s="185"/>
      <c r="AB18" s="185"/>
      <c r="AC18" s="186"/>
    </row>
    <row r="19" spans="1:29" ht="24" customHeight="1" x14ac:dyDescent="0.4">
      <c r="A19" s="63"/>
      <c r="B19" s="188"/>
      <c r="C19" s="188"/>
      <c r="D19" s="188"/>
      <c r="E19" s="188"/>
      <c r="F19" s="167"/>
      <c r="G19" s="168"/>
      <c r="H19" s="168"/>
      <c r="I19" s="168"/>
      <c r="J19" s="168"/>
      <c r="K19" s="168"/>
      <c r="L19" s="168"/>
      <c r="M19" s="168"/>
      <c r="N19" s="168"/>
      <c r="O19" s="168"/>
      <c r="P19" s="168"/>
      <c r="Q19" s="168"/>
      <c r="R19" s="168"/>
      <c r="S19" s="168"/>
      <c r="T19" s="184"/>
      <c r="U19" s="185"/>
      <c r="V19" s="185"/>
      <c r="W19" s="185"/>
      <c r="X19" s="185"/>
      <c r="Y19" s="185"/>
      <c r="Z19" s="185"/>
      <c r="AA19" s="185"/>
      <c r="AB19" s="185"/>
      <c r="AC19" s="186"/>
    </row>
    <row r="20" spans="1:29" ht="24" customHeight="1" x14ac:dyDescent="0.4">
      <c r="A20" s="63"/>
      <c r="B20" s="188"/>
      <c r="C20" s="188"/>
      <c r="D20" s="188"/>
      <c r="E20" s="188"/>
      <c r="F20" s="167"/>
      <c r="G20" s="168"/>
      <c r="H20" s="168"/>
      <c r="I20" s="168"/>
      <c r="J20" s="168"/>
      <c r="K20" s="168"/>
      <c r="L20" s="168"/>
      <c r="M20" s="168"/>
      <c r="N20" s="168"/>
      <c r="O20" s="168"/>
      <c r="P20" s="168"/>
      <c r="Q20" s="168"/>
      <c r="R20" s="168"/>
      <c r="S20" s="168"/>
      <c r="T20" s="184"/>
      <c r="U20" s="185"/>
      <c r="V20" s="185"/>
      <c r="W20" s="185"/>
      <c r="X20" s="185"/>
      <c r="Y20" s="185"/>
      <c r="Z20" s="185"/>
      <c r="AA20" s="185"/>
      <c r="AB20" s="185"/>
      <c r="AC20" s="186"/>
    </row>
    <row r="21" spans="1:29" ht="24" customHeight="1" x14ac:dyDescent="0.4">
      <c r="A21" s="63"/>
      <c r="B21" s="188"/>
      <c r="C21" s="188"/>
      <c r="D21" s="188"/>
      <c r="E21" s="188"/>
      <c r="F21" s="167"/>
      <c r="G21" s="168"/>
      <c r="H21" s="168"/>
      <c r="I21" s="168"/>
      <c r="J21" s="168"/>
      <c r="K21" s="168"/>
      <c r="L21" s="168"/>
      <c r="M21" s="168"/>
      <c r="N21" s="168"/>
      <c r="O21" s="168"/>
      <c r="P21" s="168"/>
      <c r="Q21" s="168"/>
      <c r="R21" s="168"/>
      <c r="S21" s="168"/>
      <c r="T21" s="184"/>
      <c r="U21" s="185"/>
      <c r="V21" s="185"/>
      <c r="W21" s="185"/>
      <c r="X21" s="185"/>
      <c r="Y21" s="185"/>
      <c r="Z21" s="185"/>
      <c r="AA21" s="185"/>
      <c r="AB21" s="185"/>
      <c r="AC21" s="186"/>
    </row>
    <row r="22" spans="1:29" ht="24" customHeight="1" x14ac:dyDescent="0.4">
      <c r="A22" s="63"/>
      <c r="B22" s="188"/>
      <c r="C22" s="188"/>
      <c r="D22" s="188"/>
      <c r="E22" s="188"/>
      <c r="F22" s="167"/>
      <c r="G22" s="168"/>
      <c r="H22" s="168"/>
      <c r="I22" s="168"/>
      <c r="J22" s="168"/>
      <c r="K22" s="168"/>
      <c r="L22" s="168"/>
      <c r="M22" s="168"/>
      <c r="N22" s="168"/>
      <c r="O22" s="168"/>
      <c r="P22" s="168"/>
      <c r="Q22" s="168"/>
      <c r="R22" s="168"/>
      <c r="S22" s="168"/>
      <c r="T22" s="184"/>
      <c r="U22" s="185"/>
      <c r="V22" s="185"/>
      <c r="W22" s="185"/>
      <c r="X22" s="185"/>
      <c r="Y22" s="185"/>
      <c r="Z22" s="185"/>
      <c r="AA22" s="185"/>
      <c r="AB22" s="185"/>
      <c r="AC22" s="186"/>
    </row>
    <row r="23" spans="1:29" ht="24" customHeight="1" x14ac:dyDescent="0.4">
      <c r="A23" s="63"/>
      <c r="B23" s="188"/>
      <c r="C23" s="188"/>
      <c r="D23" s="188"/>
      <c r="E23" s="188"/>
      <c r="F23" s="167"/>
      <c r="G23" s="168"/>
      <c r="H23" s="168"/>
      <c r="I23" s="168"/>
      <c r="J23" s="168"/>
      <c r="K23" s="168"/>
      <c r="L23" s="168"/>
      <c r="M23" s="168"/>
      <c r="N23" s="168"/>
      <c r="O23" s="168"/>
      <c r="P23" s="168"/>
      <c r="Q23" s="168"/>
      <c r="R23" s="168"/>
      <c r="S23" s="168"/>
      <c r="T23" s="184"/>
      <c r="U23" s="185"/>
      <c r="V23" s="185"/>
      <c r="W23" s="185"/>
      <c r="X23" s="185"/>
      <c r="Y23" s="185"/>
      <c r="Z23" s="185"/>
      <c r="AA23" s="185"/>
      <c r="AB23" s="185"/>
      <c r="AC23" s="186"/>
    </row>
    <row r="24" spans="1:29" ht="24" customHeight="1" x14ac:dyDescent="0.4">
      <c r="A24" s="63"/>
      <c r="B24" s="188"/>
      <c r="C24" s="188"/>
      <c r="D24" s="188"/>
      <c r="E24" s="188"/>
      <c r="F24" s="167"/>
      <c r="G24" s="168"/>
      <c r="H24" s="168"/>
      <c r="I24" s="168"/>
      <c r="J24" s="168"/>
      <c r="K24" s="168"/>
      <c r="L24" s="168"/>
      <c r="M24" s="168"/>
      <c r="N24" s="168"/>
      <c r="O24" s="168"/>
      <c r="P24" s="168"/>
      <c r="Q24" s="168"/>
      <c r="R24" s="168"/>
      <c r="S24" s="168"/>
      <c r="T24" s="184"/>
      <c r="U24" s="185"/>
      <c r="V24" s="185"/>
      <c r="W24" s="185"/>
      <c r="X24" s="185"/>
      <c r="Y24" s="185"/>
      <c r="Z24" s="185"/>
      <c r="AA24" s="185"/>
      <c r="AB24" s="185"/>
      <c r="AC24" s="186"/>
    </row>
    <row r="25" spans="1:29" ht="28.5" customHeight="1" x14ac:dyDescent="0.4">
      <c r="A25" s="63"/>
      <c r="B25" s="188"/>
      <c r="C25" s="188"/>
      <c r="D25" s="188"/>
      <c r="E25" s="188"/>
      <c r="F25" s="167"/>
      <c r="G25" s="168"/>
      <c r="H25" s="168"/>
      <c r="I25" s="168"/>
      <c r="J25" s="168"/>
      <c r="K25" s="168"/>
      <c r="L25" s="168"/>
      <c r="M25" s="168"/>
      <c r="N25" s="168"/>
      <c r="O25" s="168"/>
      <c r="P25" s="168"/>
      <c r="Q25" s="168"/>
      <c r="R25" s="168"/>
      <c r="S25" s="168"/>
      <c r="T25" s="184"/>
      <c r="U25" s="185"/>
      <c r="V25" s="185"/>
      <c r="W25" s="185"/>
      <c r="X25" s="185"/>
      <c r="Y25" s="185"/>
      <c r="Z25" s="185"/>
      <c r="AA25" s="185"/>
      <c r="AB25" s="185"/>
      <c r="AC25" s="186"/>
    </row>
    <row r="26" spans="1:29" ht="24" customHeight="1" x14ac:dyDescent="0.4">
      <c r="A26" s="63"/>
      <c r="B26" s="187" t="s">
        <v>45</v>
      </c>
      <c r="C26" s="188"/>
      <c r="D26" s="188"/>
      <c r="E26" s="188"/>
      <c r="F26" s="167"/>
      <c r="G26" s="168"/>
      <c r="H26" s="168"/>
      <c r="I26" s="168"/>
      <c r="J26" s="168"/>
      <c r="K26" s="168"/>
      <c r="L26" s="168"/>
      <c r="M26" s="168"/>
      <c r="N26" s="168"/>
      <c r="O26" s="168"/>
      <c r="P26" s="168"/>
      <c r="Q26" s="168"/>
      <c r="R26" s="168"/>
      <c r="S26" s="168"/>
      <c r="T26" s="184" t="s">
        <v>48</v>
      </c>
      <c r="U26" s="185"/>
      <c r="V26" s="185"/>
      <c r="W26" s="185"/>
      <c r="X26" s="185"/>
      <c r="Y26" s="185"/>
      <c r="Z26" s="185"/>
      <c r="AA26" s="185"/>
      <c r="AB26" s="185"/>
      <c r="AC26" s="186"/>
    </row>
    <row r="27" spans="1:29" ht="24" customHeight="1" x14ac:dyDescent="0.4">
      <c r="A27" s="63"/>
      <c r="B27" s="188"/>
      <c r="C27" s="188"/>
      <c r="D27" s="188"/>
      <c r="E27" s="188"/>
      <c r="F27" s="167"/>
      <c r="G27" s="168"/>
      <c r="H27" s="168"/>
      <c r="I27" s="168"/>
      <c r="J27" s="168"/>
      <c r="K27" s="168"/>
      <c r="L27" s="168"/>
      <c r="M27" s="168"/>
      <c r="N27" s="168"/>
      <c r="O27" s="168"/>
      <c r="P27" s="168"/>
      <c r="Q27" s="168"/>
      <c r="R27" s="168"/>
      <c r="S27" s="168"/>
      <c r="T27" s="184"/>
      <c r="U27" s="185"/>
      <c r="V27" s="185"/>
      <c r="W27" s="185"/>
      <c r="X27" s="185"/>
      <c r="Y27" s="185"/>
      <c r="Z27" s="185"/>
      <c r="AA27" s="185"/>
      <c r="AB27" s="185"/>
      <c r="AC27" s="186"/>
    </row>
    <row r="28" spans="1:29" ht="24" customHeight="1" x14ac:dyDescent="0.4">
      <c r="A28" s="63"/>
      <c r="B28" s="188"/>
      <c r="C28" s="188"/>
      <c r="D28" s="188"/>
      <c r="E28" s="188"/>
      <c r="F28" s="167"/>
      <c r="G28" s="168"/>
      <c r="H28" s="168"/>
      <c r="I28" s="168"/>
      <c r="J28" s="168"/>
      <c r="K28" s="168"/>
      <c r="L28" s="168"/>
      <c r="M28" s="168"/>
      <c r="N28" s="168"/>
      <c r="O28" s="168"/>
      <c r="P28" s="168"/>
      <c r="Q28" s="168"/>
      <c r="R28" s="168"/>
      <c r="S28" s="168"/>
      <c r="T28" s="184"/>
      <c r="U28" s="185"/>
      <c r="V28" s="185"/>
      <c r="W28" s="185"/>
      <c r="X28" s="185"/>
      <c r="Y28" s="185"/>
      <c r="Z28" s="185"/>
      <c r="AA28" s="185"/>
      <c r="AB28" s="185"/>
      <c r="AC28" s="186"/>
    </row>
    <row r="29" spans="1:29" ht="24" customHeight="1" x14ac:dyDescent="0.4">
      <c r="A29" s="63"/>
      <c r="B29" s="188"/>
      <c r="C29" s="188"/>
      <c r="D29" s="188"/>
      <c r="E29" s="188"/>
      <c r="F29" s="167"/>
      <c r="G29" s="168"/>
      <c r="H29" s="168"/>
      <c r="I29" s="168"/>
      <c r="J29" s="168"/>
      <c r="K29" s="168"/>
      <c r="L29" s="168"/>
      <c r="M29" s="168"/>
      <c r="N29" s="168"/>
      <c r="O29" s="168"/>
      <c r="P29" s="168"/>
      <c r="Q29" s="168"/>
      <c r="R29" s="168"/>
      <c r="S29" s="168"/>
      <c r="T29" s="184"/>
      <c r="U29" s="185"/>
      <c r="V29" s="185"/>
      <c r="W29" s="185"/>
      <c r="X29" s="185"/>
      <c r="Y29" s="185"/>
      <c r="Z29" s="185"/>
      <c r="AA29" s="185"/>
      <c r="AB29" s="185"/>
      <c r="AC29" s="186"/>
    </row>
    <row r="30" spans="1:29" ht="24" customHeight="1" x14ac:dyDescent="0.4">
      <c r="A30" s="63"/>
      <c r="B30" s="189" t="s">
        <v>46</v>
      </c>
      <c r="C30" s="190"/>
      <c r="D30" s="190"/>
      <c r="E30" s="190"/>
      <c r="F30" s="172"/>
      <c r="G30" s="173"/>
      <c r="H30" s="173"/>
      <c r="I30" s="173"/>
      <c r="J30" s="173"/>
      <c r="K30" s="173"/>
      <c r="L30" s="173"/>
      <c r="M30" s="173"/>
      <c r="N30" s="173"/>
      <c r="O30" s="173"/>
      <c r="P30" s="173"/>
      <c r="Q30" s="173"/>
      <c r="R30" s="173"/>
      <c r="S30" s="173"/>
      <c r="T30" s="178" t="s">
        <v>50</v>
      </c>
      <c r="U30" s="179"/>
      <c r="V30" s="179"/>
      <c r="W30" s="179"/>
      <c r="X30" s="179"/>
      <c r="Y30" s="179"/>
      <c r="Z30" s="179"/>
      <c r="AA30" s="179"/>
      <c r="AB30" s="179"/>
      <c r="AC30" s="180"/>
    </row>
    <row r="31" spans="1:29" ht="24" customHeight="1" x14ac:dyDescent="0.4">
      <c r="A31" s="63"/>
      <c r="B31" s="98"/>
      <c r="C31" s="98"/>
      <c r="D31" s="98"/>
      <c r="E31" s="98"/>
      <c r="F31" s="172"/>
      <c r="G31" s="173"/>
      <c r="H31" s="173"/>
      <c r="I31" s="173"/>
      <c r="J31" s="173"/>
      <c r="K31" s="173"/>
      <c r="L31" s="173"/>
      <c r="M31" s="173"/>
      <c r="N31" s="173"/>
      <c r="O31" s="173"/>
      <c r="P31" s="173"/>
      <c r="Q31" s="173"/>
      <c r="R31" s="173"/>
      <c r="S31" s="173"/>
      <c r="T31" s="178"/>
      <c r="U31" s="179"/>
      <c r="V31" s="179"/>
      <c r="W31" s="179"/>
      <c r="X31" s="179"/>
      <c r="Y31" s="179"/>
      <c r="Z31" s="179"/>
      <c r="AA31" s="179"/>
      <c r="AB31" s="179"/>
      <c r="AC31" s="180"/>
    </row>
    <row r="32" spans="1:29" ht="24" customHeight="1" x14ac:dyDescent="0.4">
      <c r="A32" s="63"/>
      <c r="B32" s="98"/>
      <c r="C32" s="98"/>
      <c r="D32" s="98"/>
      <c r="E32" s="98"/>
      <c r="F32" s="172"/>
      <c r="G32" s="173"/>
      <c r="H32" s="173"/>
      <c r="I32" s="173"/>
      <c r="J32" s="173"/>
      <c r="K32" s="173"/>
      <c r="L32" s="173"/>
      <c r="M32" s="173"/>
      <c r="N32" s="173"/>
      <c r="O32" s="173"/>
      <c r="P32" s="173"/>
      <c r="Q32" s="173"/>
      <c r="R32" s="173"/>
      <c r="S32" s="173"/>
      <c r="T32" s="178"/>
      <c r="U32" s="179"/>
      <c r="V32" s="179"/>
      <c r="W32" s="179"/>
      <c r="X32" s="179"/>
      <c r="Y32" s="179"/>
      <c r="Z32" s="179"/>
      <c r="AA32" s="179"/>
      <c r="AB32" s="179"/>
      <c r="AC32" s="180"/>
    </row>
    <row r="33" spans="1:29" ht="24" customHeight="1" x14ac:dyDescent="0.4">
      <c r="A33" s="63"/>
      <c r="B33" s="98"/>
      <c r="C33" s="98"/>
      <c r="D33" s="98"/>
      <c r="E33" s="98"/>
      <c r="F33" s="172"/>
      <c r="G33" s="173"/>
      <c r="H33" s="173"/>
      <c r="I33" s="173"/>
      <c r="J33" s="173"/>
      <c r="K33" s="173"/>
      <c r="L33" s="173"/>
      <c r="M33" s="173"/>
      <c r="N33" s="173"/>
      <c r="O33" s="173"/>
      <c r="P33" s="173"/>
      <c r="Q33" s="173"/>
      <c r="R33" s="173"/>
      <c r="S33" s="173"/>
      <c r="T33" s="178"/>
      <c r="U33" s="179"/>
      <c r="V33" s="179"/>
      <c r="W33" s="179"/>
      <c r="X33" s="179"/>
      <c r="Y33" s="179"/>
      <c r="Z33" s="179"/>
      <c r="AA33" s="179"/>
      <c r="AB33" s="179"/>
      <c r="AC33" s="180"/>
    </row>
    <row r="34" spans="1:29" ht="32.25" customHeight="1" x14ac:dyDescent="0.4">
      <c r="A34" s="63"/>
      <c r="B34" s="98"/>
      <c r="C34" s="98"/>
      <c r="D34" s="98"/>
      <c r="E34" s="98"/>
      <c r="F34" s="174"/>
      <c r="G34" s="175"/>
      <c r="H34" s="175"/>
      <c r="I34" s="175"/>
      <c r="J34" s="175"/>
      <c r="K34" s="175"/>
      <c r="L34" s="175"/>
      <c r="M34" s="175"/>
      <c r="N34" s="175"/>
      <c r="O34" s="175"/>
      <c r="P34" s="175"/>
      <c r="Q34" s="175"/>
      <c r="R34" s="175"/>
      <c r="S34" s="175"/>
      <c r="T34" s="181"/>
      <c r="U34" s="182"/>
      <c r="V34" s="182"/>
      <c r="W34" s="182"/>
      <c r="X34" s="182"/>
      <c r="Y34" s="182"/>
      <c r="Z34" s="182"/>
      <c r="AA34" s="182"/>
      <c r="AB34" s="182"/>
      <c r="AC34" s="183"/>
    </row>
  </sheetData>
  <sheetProtection algorithmName="SHA-512" hashValue="ki6cntcyaqTo645hFWu/qWSh3dMpmFO78P3YpQCDpBu5oZeNBvWX03T3YtMyKbMj/+SoQg1RqjgyK4iC+t3v0w==" saltValue="a5L/laV6T5ZT/lHK6qtVTA==" spinCount="100000" sheet="1" scenarios="1"/>
  <mergeCells count="32">
    <mergeCell ref="F8:M8"/>
    <mergeCell ref="N8:U8"/>
    <mergeCell ref="V8:AC8"/>
    <mergeCell ref="F26:S29"/>
    <mergeCell ref="B4:E5"/>
    <mergeCell ref="F4:AC5"/>
    <mergeCell ref="B9:E14"/>
    <mergeCell ref="F9:AC14"/>
    <mergeCell ref="B15:E16"/>
    <mergeCell ref="F15:AC16"/>
    <mergeCell ref="B6:E8"/>
    <mergeCell ref="F6:M6"/>
    <mergeCell ref="N6:U6"/>
    <mergeCell ref="V6:AC6"/>
    <mergeCell ref="F7:M7"/>
    <mergeCell ref="N7:U7"/>
    <mergeCell ref="F17:S25"/>
    <mergeCell ref="K1:N1"/>
    <mergeCell ref="V7:AC7"/>
    <mergeCell ref="F30:S34"/>
    <mergeCell ref="D1:J1"/>
    <mergeCell ref="B3:E3"/>
    <mergeCell ref="F3:AC3"/>
    <mergeCell ref="A1:C1"/>
    <mergeCell ref="A2:AC2"/>
    <mergeCell ref="A3:A34"/>
    <mergeCell ref="T30:AC34"/>
    <mergeCell ref="T26:AC29"/>
    <mergeCell ref="T17:AC25"/>
    <mergeCell ref="B17:E25"/>
    <mergeCell ref="B26:E29"/>
    <mergeCell ref="B30:E34"/>
  </mergeCells>
  <phoneticPr fontId="1"/>
  <pageMargins left="0.22" right="0.25" top="0.24" bottom="0.16" header="0.3" footer="0.16"/>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2E2C-12DA-4162-B2D3-771F9E62E1C3}">
  <sheetPr codeName="Sheet4">
    <tabColor theme="8" tint="0.79998168889431442"/>
    <pageSetUpPr fitToPage="1"/>
  </sheetPr>
  <dimension ref="A1:BN199"/>
  <sheetViews>
    <sheetView showGridLines="0" view="pageBreakPreview" topLeftCell="A67" zoomScaleNormal="100" zoomScaleSheetLayoutView="100" workbookViewId="0">
      <selection activeCell="AL77" sqref="AL77"/>
    </sheetView>
  </sheetViews>
  <sheetFormatPr defaultColWidth="3.125" defaultRowHeight="23.25" customHeight="1" x14ac:dyDescent="0.4"/>
  <cols>
    <col min="1" max="1" width="1.875" style="1" customWidth="1"/>
    <col min="2" max="13" width="3.125" style="1"/>
    <col min="14" max="14" width="3.125" style="1" customWidth="1"/>
    <col min="15" max="29" width="3.125" style="1"/>
    <col min="30" max="30" width="3.125" style="7" customWidth="1"/>
    <col min="31" max="60" width="3.125" style="7"/>
    <col min="61" max="61" width="3.125" style="13"/>
    <col min="62" max="66" width="3.125" style="12"/>
    <col min="67" max="16384" width="3.125" style="1"/>
  </cols>
  <sheetData>
    <row r="1" spans="1:50" ht="23.25" customHeight="1" x14ac:dyDescent="0.4">
      <c r="A1" s="114" t="s">
        <v>29</v>
      </c>
      <c r="B1" s="114"/>
      <c r="C1" s="114"/>
      <c r="D1" s="176" t="str">
        <f>IF(OR(B5="",B15="",B38="",B47="",B67="",B122="",J122="",O122="",T122="",Y122="",B126="",H135="",H139="",H142="",H145="",H148="",H151="",H155="",H158="",B169="",E169="",H169="",J178="",O178="",T178="",Y178="",J179="",O179="",T179="",Y179="",J180="",O180="",T180="",Y180="",J181="",O181="",T181="",Y181="",B187=0),"記入モレあり!!"," ")</f>
        <v>記入モレあり!!</v>
      </c>
      <c r="E1" s="176"/>
      <c r="F1" s="176"/>
      <c r="G1" s="176"/>
      <c r="H1" s="176"/>
      <c r="I1" s="176"/>
      <c r="J1" s="176"/>
      <c r="K1" s="114"/>
      <c r="L1" s="114"/>
      <c r="M1" s="114"/>
      <c r="N1" s="114"/>
      <c r="O1" s="114"/>
      <c r="P1" s="114"/>
      <c r="Q1" s="114"/>
      <c r="R1" s="114"/>
      <c r="S1" s="114"/>
      <c r="T1" s="114"/>
      <c r="U1" s="114"/>
      <c r="V1" s="114"/>
      <c r="W1" s="114"/>
      <c r="X1" s="114"/>
      <c r="Y1" s="114"/>
      <c r="Z1" s="114"/>
      <c r="AA1" s="114"/>
      <c r="AB1" s="114"/>
      <c r="AC1" s="114"/>
      <c r="AD1" s="32" t="s">
        <v>148</v>
      </c>
    </row>
    <row r="2" spans="1:50" ht="23.25" customHeight="1" x14ac:dyDescent="0.4">
      <c r="A2" s="177" t="s">
        <v>244</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24" t="s">
        <v>191</v>
      </c>
      <c r="AV2" s="11"/>
      <c r="AW2" s="11"/>
      <c r="AX2" s="11"/>
    </row>
    <row r="3" spans="1:50" ht="23.25" customHeight="1" x14ac:dyDescent="0.4">
      <c r="A3" s="244" t="s">
        <v>52</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8" t="s">
        <v>167</v>
      </c>
      <c r="AJ3" s="11"/>
      <c r="AK3" s="11"/>
      <c r="AL3" s="11"/>
      <c r="AM3" s="11"/>
      <c r="AN3" s="11"/>
      <c r="AO3" s="11"/>
      <c r="AP3" s="11"/>
      <c r="AQ3" s="11"/>
      <c r="AR3" s="11"/>
      <c r="AS3" s="11"/>
      <c r="AT3" s="11"/>
      <c r="AU3" s="11"/>
      <c r="AV3" s="11"/>
      <c r="AW3" s="11"/>
    </row>
    <row r="4" spans="1:50" ht="23.25" customHeight="1" x14ac:dyDescent="0.4">
      <c r="A4" s="63" t="s">
        <v>53</v>
      </c>
      <c r="B4" s="236" t="s">
        <v>243</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J4" s="11"/>
      <c r="AK4" s="11"/>
      <c r="AL4" s="11"/>
      <c r="AM4" s="11"/>
      <c r="AN4" s="11"/>
      <c r="AO4" s="11"/>
      <c r="AP4" s="11"/>
      <c r="AQ4" s="11"/>
      <c r="AR4" s="11"/>
      <c r="AS4" s="11"/>
      <c r="AT4" s="11"/>
      <c r="AU4" s="11"/>
      <c r="AV4" s="11"/>
      <c r="AW4" s="11"/>
    </row>
    <row r="5" spans="1:50" ht="24" customHeight="1" x14ac:dyDescent="0.4">
      <c r="A5" s="63"/>
      <c r="B5" s="231"/>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3"/>
      <c r="AD5" s="11" t="s">
        <v>89</v>
      </c>
      <c r="AE5" s="11"/>
      <c r="AJ5" s="11"/>
      <c r="AK5" s="11"/>
    </row>
    <row r="6" spans="1:50" ht="24" customHeight="1" x14ac:dyDescent="0.4">
      <c r="A6" s="63"/>
      <c r="B6" s="172"/>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234"/>
      <c r="AD6" s="11" t="s">
        <v>88</v>
      </c>
      <c r="AE6" s="11"/>
      <c r="AJ6" s="11"/>
      <c r="AK6" s="11"/>
    </row>
    <row r="7" spans="1:50" ht="24" customHeight="1" x14ac:dyDescent="0.4">
      <c r="A7" s="63"/>
      <c r="B7" s="172"/>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234"/>
      <c r="AD7" s="11" t="s">
        <v>96</v>
      </c>
      <c r="AE7" s="11"/>
      <c r="AJ7" s="11"/>
      <c r="AK7" s="11"/>
    </row>
    <row r="8" spans="1:50" ht="24" customHeight="1" x14ac:dyDescent="0.4">
      <c r="A8" s="63"/>
      <c r="B8" s="172"/>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234"/>
      <c r="AD8" s="11"/>
      <c r="AE8" s="11"/>
      <c r="AJ8" s="11"/>
      <c r="AK8" s="11"/>
    </row>
    <row r="9" spans="1:50" ht="24" customHeight="1" x14ac:dyDescent="0.4">
      <c r="A9" s="63"/>
      <c r="B9" s="172"/>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234"/>
      <c r="AD9" s="11"/>
      <c r="AE9" s="11"/>
      <c r="AJ9" s="11"/>
      <c r="AK9" s="11"/>
    </row>
    <row r="10" spans="1:50" ht="24" customHeight="1" x14ac:dyDescent="0.4">
      <c r="A10" s="63"/>
      <c r="B10" s="172"/>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234"/>
      <c r="AD10" s="11"/>
      <c r="AE10" s="11"/>
      <c r="AJ10" s="11"/>
      <c r="AK10" s="11"/>
    </row>
    <row r="11" spans="1:50" ht="24" customHeight="1" x14ac:dyDescent="0.4">
      <c r="A11" s="63"/>
      <c r="B11" s="172"/>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234"/>
    </row>
    <row r="12" spans="1:50" ht="24" customHeight="1" x14ac:dyDescent="0.4">
      <c r="A12" s="63"/>
      <c r="B12" s="172"/>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234"/>
    </row>
    <row r="13" spans="1:50" ht="15" customHeight="1" x14ac:dyDescent="0.4">
      <c r="A13" s="63"/>
      <c r="B13" s="174"/>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235"/>
    </row>
    <row r="14" spans="1:50" ht="23.25" customHeight="1" x14ac:dyDescent="0.4">
      <c r="A14" s="63"/>
      <c r="B14" s="237" t="s">
        <v>82</v>
      </c>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row>
    <row r="15" spans="1:50" ht="23.25" customHeight="1" x14ac:dyDescent="0.4">
      <c r="A15" s="63"/>
      <c r="B15" s="231"/>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3"/>
    </row>
    <row r="16" spans="1:50" ht="23.25" customHeight="1" x14ac:dyDescent="0.4">
      <c r="A16" s="63"/>
      <c r="B16" s="172"/>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234"/>
    </row>
    <row r="17" spans="1:35" ht="23.25" customHeight="1" x14ac:dyDescent="0.4">
      <c r="A17" s="63"/>
      <c r="B17" s="172"/>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234"/>
    </row>
    <row r="18" spans="1:35" ht="23.25" customHeight="1" x14ac:dyDescent="0.4">
      <c r="A18" s="63"/>
      <c r="B18" s="172"/>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234"/>
    </row>
    <row r="19" spans="1:35" ht="23.25" customHeight="1" x14ac:dyDescent="0.4">
      <c r="A19" s="63"/>
      <c r="B19" s="172"/>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234"/>
      <c r="AF19" s="11"/>
      <c r="AG19" s="11"/>
      <c r="AH19" s="11"/>
      <c r="AI19" s="11"/>
    </row>
    <row r="20" spans="1:35" ht="23.25" customHeight="1" x14ac:dyDescent="0.4">
      <c r="A20" s="63"/>
      <c r="B20" s="172"/>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234"/>
      <c r="AF20" s="11"/>
      <c r="AG20" s="11"/>
      <c r="AH20" s="11"/>
      <c r="AI20" s="11"/>
    </row>
    <row r="21" spans="1:35" ht="23.25" customHeight="1" x14ac:dyDescent="0.4">
      <c r="A21" s="63"/>
      <c r="B21" s="172"/>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234"/>
      <c r="AF21" s="11"/>
      <c r="AG21" s="11"/>
      <c r="AH21" s="11"/>
      <c r="AI21" s="11"/>
    </row>
    <row r="22" spans="1:35" ht="23.25" customHeight="1" x14ac:dyDescent="0.4">
      <c r="A22" s="63"/>
      <c r="B22" s="172"/>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234"/>
      <c r="AF22" s="11"/>
      <c r="AG22" s="11"/>
      <c r="AH22" s="11"/>
      <c r="AI22" s="11"/>
    </row>
    <row r="23" spans="1:35" ht="23.25" customHeight="1" x14ac:dyDescent="0.4">
      <c r="A23" s="63"/>
      <c r="B23" s="172"/>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234"/>
      <c r="AF23" s="11"/>
      <c r="AG23" s="11"/>
      <c r="AH23" s="11"/>
      <c r="AI23" s="11"/>
    </row>
    <row r="24" spans="1:35" ht="23.25" customHeight="1" x14ac:dyDescent="0.4">
      <c r="A24" s="63"/>
      <c r="B24" s="172"/>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234"/>
      <c r="AF24" s="11"/>
      <c r="AG24" s="11"/>
      <c r="AH24" s="11"/>
      <c r="AI24" s="11"/>
    </row>
    <row r="25" spans="1:35" ht="23.25" customHeight="1" x14ac:dyDescent="0.4">
      <c r="A25" s="63"/>
      <c r="B25" s="172"/>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234"/>
      <c r="AF25" s="11"/>
      <c r="AG25" s="11"/>
      <c r="AH25" s="11"/>
      <c r="AI25" s="11"/>
    </row>
    <row r="26" spans="1:35" ht="23.25" customHeight="1" x14ac:dyDescent="0.4">
      <c r="A26" s="63"/>
      <c r="B26" s="172"/>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234"/>
      <c r="AF26" s="11"/>
      <c r="AG26" s="11"/>
      <c r="AH26" s="11"/>
      <c r="AI26" s="11"/>
    </row>
    <row r="27" spans="1:35" ht="23.25" customHeight="1" x14ac:dyDescent="0.4">
      <c r="A27" s="63"/>
      <c r="B27" s="172"/>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234"/>
      <c r="AF27" s="11"/>
      <c r="AG27" s="11"/>
      <c r="AH27" s="11"/>
      <c r="AI27" s="11"/>
    </row>
    <row r="28" spans="1:35" ht="23.25" customHeight="1" x14ac:dyDescent="0.4">
      <c r="A28" s="63"/>
      <c r="B28" s="172"/>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234"/>
      <c r="AF28" s="11"/>
      <c r="AG28" s="11"/>
      <c r="AH28" s="11"/>
      <c r="AI28" s="11"/>
    </row>
    <row r="29" spans="1:35" ht="23.25" customHeight="1" x14ac:dyDescent="0.4">
      <c r="A29" s="63"/>
      <c r="B29" s="172"/>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234"/>
      <c r="AF29" s="11"/>
      <c r="AG29" s="11"/>
      <c r="AH29" s="11"/>
      <c r="AI29" s="11"/>
    </row>
    <row r="30" spans="1:35" ht="23.25" customHeight="1" x14ac:dyDescent="0.4">
      <c r="A30" s="63"/>
      <c r="B30" s="172"/>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234"/>
      <c r="AF30" s="11"/>
      <c r="AG30" s="11"/>
      <c r="AH30" s="11"/>
      <c r="AI30" s="11"/>
    </row>
    <row r="31" spans="1:35" ht="23.25" customHeight="1" x14ac:dyDescent="0.4">
      <c r="A31" s="63"/>
      <c r="B31" s="172"/>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234"/>
      <c r="AF31" s="11"/>
      <c r="AG31" s="11"/>
      <c r="AH31" s="11"/>
      <c r="AI31" s="11"/>
    </row>
    <row r="32" spans="1:35" ht="23.25" customHeight="1" x14ac:dyDescent="0.4">
      <c r="A32" s="63"/>
      <c r="B32" s="172"/>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234"/>
    </row>
    <row r="33" spans="1:66" ht="23.25" customHeight="1" x14ac:dyDescent="0.4">
      <c r="A33" s="63"/>
      <c r="B33" s="172"/>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234"/>
    </row>
    <row r="34" spans="1:66" ht="23.25" customHeight="1" x14ac:dyDescent="0.4">
      <c r="A34" s="63"/>
      <c r="B34" s="172"/>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234"/>
    </row>
    <row r="35" spans="1:66" ht="26.25" customHeight="1" x14ac:dyDescent="0.4">
      <c r="A35" s="63"/>
      <c r="B35" s="174"/>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235"/>
    </row>
    <row r="36" spans="1:66" ht="23.25" customHeight="1" x14ac:dyDescent="0.4">
      <c r="A36" s="244" t="s">
        <v>81</v>
      </c>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7" t="s">
        <v>91</v>
      </c>
    </row>
    <row r="37" spans="1:66" ht="23.25" customHeight="1" x14ac:dyDescent="0.4">
      <c r="A37" s="63"/>
      <c r="B37" s="238" t="s">
        <v>80</v>
      </c>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40"/>
      <c r="AD37" s="7" t="s">
        <v>122</v>
      </c>
    </row>
    <row r="38" spans="1:66" ht="26.25" customHeight="1" x14ac:dyDescent="0.4">
      <c r="A38" s="63"/>
      <c r="B38" s="241"/>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3"/>
      <c r="AD38" s="7" t="s">
        <v>134</v>
      </c>
    </row>
    <row r="39" spans="1:66" ht="26.25" customHeight="1" x14ac:dyDescent="0.4">
      <c r="A39" s="63"/>
      <c r="B39" s="241"/>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3"/>
      <c r="AF39" s="7" t="s">
        <v>97</v>
      </c>
      <c r="AK39" s="7" t="s">
        <v>99</v>
      </c>
      <c r="AQ39" s="7" t="s">
        <v>101</v>
      </c>
      <c r="AV39" s="293" t="s">
        <v>116</v>
      </c>
      <c r="AW39" s="293"/>
      <c r="AX39" s="293"/>
      <c r="AY39" s="293"/>
      <c r="AZ39" s="293"/>
      <c r="BB39" s="293" t="s">
        <v>119</v>
      </c>
      <c r="BC39" s="293"/>
      <c r="BD39" s="293"/>
      <c r="BE39" s="293"/>
      <c r="BF39" s="293"/>
      <c r="BG39" s="293"/>
      <c r="BH39" s="293"/>
      <c r="BI39" s="293"/>
      <c r="BJ39" s="293"/>
      <c r="BK39" s="293"/>
    </row>
    <row r="40" spans="1:66" ht="26.25" customHeight="1" x14ac:dyDescent="0.4">
      <c r="A40" s="63"/>
      <c r="B40" s="241"/>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3"/>
      <c r="AF40" s="293" t="s">
        <v>98</v>
      </c>
      <c r="AG40" s="293"/>
      <c r="AH40" s="293"/>
      <c r="AI40" s="20"/>
      <c r="AJ40" s="20"/>
      <c r="AK40" s="293" t="s">
        <v>103</v>
      </c>
      <c r="AL40" s="293"/>
      <c r="AM40" s="293"/>
      <c r="AN40" s="293"/>
      <c r="AO40" s="20"/>
      <c r="AP40" s="20"/>
      <c r="AQ40" s="293" t="s">
        <v>102</v>
      </c>
      <c r="AR40" s="293"/>
      <c r="AS40" s="293"/>
      <c r="AV40" s="293" t="s">
        <v>117</v>
      </c>
      <c r="AW40" s="293"/>
      <c r="AX40" s="293"/>
      <c r="AY40" s="293"/>
      <c r="AZ40" s="293"/>
      <c r="BB40" s="293" t="s">
        <v>120</v>
      </c>
      <c r="BC40" s="293"/>
      <c r="BD40" s="293"/>
      <c r="BE40" s="293"/>
      <c r="BF40" s="293"/>
      <c r="BG40" s="293"/>
      <c r="BH40" s="293"/>
      <c r="BI40" s="293"/>
      <c r="BJ40" s="293"/>
      <c r="BK40" s="293"/>
    </row>
    <row r="41" spans="1:66" ht="26.25" customHeight="1" x14ac:dyDescent="0.4">
      <c r="A41" s="63"/>
      <c r="B41" s="241"/>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3"/>
      <c r="AF41" s="293" t="s">
        <v>100</v>
      </c>
      <c r="AG41" s="293"/>
      <c r="AH41" s="293"/>
      <c r="AI41" s="20"/>
      <c r="AJ41" s="20"/>
      <c r="AK41" s="293" t="s">
        <v>104</v>
      </c>
      <c r="AL41" s="293"/>
      <c r="AM41" s="293"/>
      <c r="AN41" s="293"/>
      <c r="AO41" s="20"/>
      <c r="AP41" s="20"/>
      <c r="AQ41" s="293" t="s">
        <v>105</v>
      </c>
      <c r="AR41" s="293"/>
      <c r="AS41" s="293"/>
      <c r="AV41" s="293" t="s">
        <v>118</v>
      </c>
      <c r="AW41" s="293"/>
      <c r="AX41" s="293"/>
      <c r="AY41" s="293"/>
      <c r="AZ41" s="293"/>
      <c r="BB41" s="293" t="s">
        <v>121</v>
      </c>
      <c r="BC41" s="293"/>
      <c r="BD41" s="293"/>
      <c r="BE41" s="293"/>
      <c r="BF41" s="293"/>
      <c r="BG41" s="293"/>
      <c r="BH41" s="293"/>
      <c r="BI41" s="293"/>
      <c r="BJ41" s="293"/>
      <c r="BK41" s="293"/>
    </row>
    <row r="42" spans="1:66" ht="26.25" customHeight="1" x14ac:dyDescent="0.4">
      <c r="A42" s="63"/>
      <c r="B42" s="241"/>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3"/>
    </row>
    <row r="43" spans="1:66" ht="26.25" customHeight="1" x14ac:dyDescent="0.4">
      <c r="A43" s="63"/>
      <c r="B43" s="241"/>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3"/>
    </row>
    <row r="44" spans="1:66" ht="26.25" customHeight="1" x14ac:dyDescent="0.4">
      <c r="A44" s="63"/>
      <c r="B44" s="241"/>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3"/>
    </row>
    <row r="45" spans="1:66" ht="24" customHeight="1" x14ac:dyDescent="0.4">
      <c r="A45" s="63"/>
      <c r="B45" s="241"/>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3"/>
    </row>
    <row r="46" spans="1:66" ht="23.25" customHeight="1" x14ac:dyDescent="0.4">
      <c r="A46" s="63"/>
      <c r="B46" s="237" t="s">
        <v>83</v>
      </c>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BM46" s="1"/>
      <c r="BN46" s="1"/>
    </row>
    <row r="47" spans="1:66" ht="24" customHeight="1" x14ac:dyDescent="0.4">
      <c r="A47" s="63"/>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row>
    <row r="48" spans="1:66" ht="24" customHeight="1" x14ac:dyDescent="0.4">
      <c r="A48" s="63"/>
      <c r="B48" s="230"/>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row>
    <row r="49" spans="1:29" ht="24" customHeight="1" x14ac:dyDescent="0.4">
      <c r="A49" s="63"/>
      <c r="B49" s="230"/>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row>
    <row r="50" spans="1:29" ht="24" customHeight="1" x14ac:dyDescent="0.4">
      <c r="A50" s="63"/>
      <c r="B50" s="230"/>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row>
    <row r="51" spans="1:29" ht="24" customHeight="1" x14ac:dyDescent="0.4">
      <c r="A51" s="63"/>
      <c r="B51" s="230"/>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row>
    <row r="52" spans="1:29" ht="24" customHeight="1" x14ac:dyDescent="0.4">
      <c r="A52" s="63"/>
      <c r="B52" s="230"/>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row>
    <row r="53" spans="1:29" ht="24" customHeight="1" x14ac:dyDescent="0.4">
      <c r="A53" s="63"/>
      <c r="B53" s="230"/>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row>
    <row r="54" spans="1:29" ht="24" customHeight="1" x14ac:dyDescent="0.4">
      <c r="A54" s="63"/>
      <c r="B54" s="230"/>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row>
    <row r="55" spans="1:29" ht="24" customHeight="1" x14ac:dyDescent="0.4">
      <c r="A55" s="63"/>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row>
    <row r="56" spans="1:29" ht="24" customHeight="1" x14ac:dyDescent="0.4">
      <c r="A56" s="63"/>
      <c r="B56" s="230"/>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row>
    <row r="57" spans="1:29" ht="24" customHeight="1" x14ac:dyDescent="0.4">
      <c r="A57" s="63"/>
      <c r="B57" s="230"/>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row>
    <row r="58" spans="1:29" ht="24" customHeight="1" x14ac:dyDescent="0.4">
      <c r="A58" s="63"/>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row>
    <row r="59" spans="1:29" ht="24" customHeight="1" x14ac:dyDescent="0.4">
      <c r="A59" s="63"/>
      <c r="B59" s="230"/>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row>
    <row r="60" spans="1:29" ht="24" customHeight="1" x14ac:dyDescent="0.4">
      <c r="A60" s="63"/>
      <c r="B60" s="230"/>
      <c r="C60" s="230"/>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row>
    <row r="61" spans="1:29" ht="24" customHeight="1" x14ac:dyDescent="0.4">
      <c r="A61" s="63"/>
      <c r="B61" s="230"/>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row>
    <row r="62" spans="1:29" ht="24" customHeight="1" x14ac:dyDescent="0.4">
      <c r="A62" s="63"/>
      <c r="B62" s="230"/>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row>
    <row r="63" spans="1:29" ht="24" customHeight="1" x14ac:dyDescent="0.4">
      <c r="A63" s="63"/>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row>
    <row r="64" spans="1:29" ht="24" customHeight="1" x14ac:dyDescent="0.4">
      <c r="A64" s="63"/>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row>
    <row r="65" spans="1:29" ht="29.25" customHeight="1" x14ac:dyDescent="0.4">
      <c r="A65" s="63"/>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row>
    <row r="66" spans="1:29" ht="37.5" customHeight="1" x14ac:dyDescent="0.4">
      <c r="A66" s="47"/>
      <c r="B66" s="245" t="s">
        <v>245</v>
      </c>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row>
    <row r="67" spans="1:29" ht="24" customHeight="1" x14ac:dyDescent="0.4">
      <c r="A67" s="47"/>
      <c r="B67" s="229"/>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row>
    <row r="68" spans="1:29" ht="24" customHeight="1" x14ac:dyDescent="0.4">
      <c r="A68" s="47"/>
      <c r="B68" s="230"/>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row>
    <row r="69" spans="1:29" ht="24" customHeight="1" x14ac:dyDescent="0.4">
      <c r="A69" s="47"/>
      <c r="B69" s="230"/>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row>
    <row r="70" spans="1:29" ht="24" customHeight="1" x14ac:dyDescent="0.4">
      <c r="A70" s="47"/>
      <c r="B70" s="230"/>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row>
    <row r="71" spans="1:29" ht="24" customHeight="1" x14ac:dyDescent="0.4">
      <c r="A71" s="47"/>
      <c r="B71" s="230"/>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row>
    <row r="72" spans="1:29" ht="24" customHeight="1" x14ac:dyDescent="0.4">
      <c r="A72" s="47"/>
      <c r="B72" s="230"/>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row>
    <row r="73" spans="1:29" ht="24" customHeight="1" x14ac:dyDescent="0.4">
      <c r="A73" s="47"/>
      <c r="B73" s="230"/>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row>
    <row r="74" spans="1:29" ht="24" customHeight="1" x14ac:dyDescent="0.4">
      <c r="A74" s="47"/>
      <c r="B74" s="230"/>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row>
    <row r="75" spans="1:29" ht="24" customHeight="1" x14ac:dyDescent="0.4">
      <c r="A75" s="47"/>
      <c r="B75" s="230"/>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row>
    <row r="76" spans="1:29" ht="24" customHeight="1" x14ac:dyDescent="0.4">
      <c r="A76" s="47"/>
      <c r="B76" s="230"/>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row>
    <row r="77" spans="1:29" ht="24" customHeight="1" x14ac:dyDescent="0.4">
      <c r="A77" s="47"/>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row>
    <row r="78" spans="1:29" ht="23.25" customHeight="1" x14ac:dyDescent="0.4">
      <c r="A78" s="47"/>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row>
    <row r="79" spans="1:29" ht="23.25" customHeight="1" x14ac:dyDescent="0.4">
      <c r="A79" s="47"/>
      <c r="B79" s="230"/>
      <c r="C79" s="230"/>
      <c r="D79" s="230"/>
      <c r="E79" s="230"/>
      <c r="F79" s="230"/>
      <c r="G79" s="230"/>
      <c r="H79" s="230"/>
      <c r="I79" s="230"/>
      <c r="J79" s="230"/>
      <c r="K79" s="230"/>
      <c r="L79" s="230"/>
      <c r="M79" s="230"/>
      <c r="N79" s="230"/>
      <c r="O79" s="230"/>
      <c r="P79" s="230"/>
      <c r="Q79" s="230"/>
      <c r="R79" s="230"/>
      <c r="S79" s="230"/>
      <c r="T79" s="230"/>
      <c r="U79" s="230"/>
      <c r="V79" s="230"/>
      <c r="W79" s="230"/>
      <c r="X79" s="230"/>
      <c r="Y79" s="230"/>
      <c r="Z79" s="230"/>
      <c r="AA79" s="230"/>
      <c r="AB79" s="230"/>
      <c r="AC79" s="230"/>
    </row>
    <row r="80" spans="1:29" ht="23.25" customHeight="1" x14ac:dyDescent="0.4">
      <c r="A80" s="47"/>
      <c r="B80" s="230"/>
      <c r="C80" s="230"/>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row>
    <row r="81" spans="1:29" ht="23.25" customHeight="1" x14ac:dyDescent="0.4">
      <c r="A81" s="47"/>
      <c r="B81" s="230"/>
      <c r="C81" s="230"/>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0"/>
    </row>
    <row r="82" spans="1:29" ht="23.25" customHeight="1" x14ac:dyDescent="0.4">
      <c r="A82" s="47"/>
      <c r="B82" s="230"/>
      <c r="C82" s="230"/>
      <c r="D82" s="230"/>
      <c r="E82" s="230"/>
      <c r="F82" s="230"/>
      <c r="G82" s="230"/>
      <c r="H82" s="230"/>
      <c r="I82" s="230"/>
      <c r="J82" s="230"/>
      <c r="K82" s="230"/>
      <c r="L82" s="230"/>
      <c r="M82" s="230"/>
      <c r="N82" s="230"/>
      <c r="O82" s="230"/>
      <c r="P82" s="230"/>
      <c r="Q82" s="230"/>
      <c r="R82" s="230"/>
      <c r="S82" s="230"/>
      <c r="T82" s="230"/>
      <c r="U82" s="230"/>
      <c r="V82" s="230"/>
      <c r="W82" s="230"/>
      <c r="X82" s="230"/>
      <c r="Y82" s="230"/>
      <c r="Z82" s="230"/>
      <c r="AA82" s="230"/>
      <c r="AB82" s="230"/>
      <c r="AC82" s="230"/>
    </row>
    <row r="83" spans="1:29" ht="23.25" customHeight="1" x14ac:dyDescent="0.4">
      <c r="A83" s="47"/>
      <c r="B83" s="230"/>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row>
    <row r="84" spans="1:29" ht="23.25" customHeight="1" x14ac:dyDescent="0.4">
      <c r="A84" s="47"/>
      <c r="B84" s="230"/>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row>
    <row r="85" spans="1:29" ht="23.25" customHeight="1" x14ac:dyDescent="0.4">
      <c r="A85" s="47"/>
      <c r="B85" s="230"/>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row>
    <row r="86" spans="1:29" ht="23.25" customHeight="1" x14ac:dyDescent="0.4">
      <c r="A86" s="47"/>
      <c r="B86" s="230"/>
      <c r="C86" s="230"/>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row>
    <row r="87" spans="1:29" ht="23.25" customHeight="1" x14ac:dyDescent="0.4">
      <c r="A87" s="47"/>
      <c r="B87" s="230"/>
      <c r="C87" s="230"/>
      <c r="D87" s="230"/>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row>
    <row r="88" spans="1:29" ht="23.25" customHeight="1" x14ac:dyDescent="0.4">
      <c r="A88" s="47"/>
      <c r="B88" s="230"/>
      <c r="C88" s="230"/>
      <c r="D88" s="230"/>
      <c r="E88" s="230"/>
      <c r="F88" s="230"/>
      <c r="G88" s="230"/>
      <c r="H88" s="230"/>
      <c r="I88" s="230"/>
      <c r="J88" s="230"/>
      <c r="K88" s="230"/>
      <c r="L88" s="230"/>
      <c r="M88" s="230"/>
      <c r="N88" s="230"/>
      <c r="O88" s="230"/>
      <c r="P88" s="230"/>
      <c r="Q88" s="230"/>
      <c r="R88" s="230"/>
      <c r="S88" s="230"/>
      <c r="T88" s="230"/>
      <c r="U88" s="230"/>
      <c r="V88" s="230"/>
      <c r="W88" s="230"/>
      <c r="X88" s="230"/>
      <c r="Y88" s="230"/>
      <c r="Z88" s="230"/>
      <c r="AA88" s="230"/>
      <c r="AB88" s="230"/>
      <c r="AC88" s="230"/>
    </row>
    <row r="89" spans="1:29" ht="23.25" customHeight="1" x14ac:dyDescent="0.4">
      <c r="A89" s="47"/>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row>
    <row r="90" spans="1:29" ht="23.25" customHeight="1" x14ac:dyDescent="0.4">
      <c r="A90" s="47"/>
      <c r="B90" s="230"/>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c r="AA90" s="230"/>
      <c r="AB90" s="230"/>
      <c r="AC90" s="230"/>
    </row>
    <row r="91" spans="1:29" ht="23.25" customHeight="1" x14ac:dyDescent="0.4">
      <c r="A91" s="47"/>
      <c r="B91" s="230"/>
      <c r="C91" s="230"/>
      <c r="D91" s="230"/>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row>
    <row r="92" spans="1:29" ht="23.25" customHeight="1" x14ac:dyDescent="0.4">
      <c r="A92" s="47"/>
      <c r="B92" s="230"/>
      <c r="C92" s="230"/>
      <c r="D92" s="230"/>
      <c r="E92" s="230"/>
      <c r="F92" s="230"/>
      <c r="G92" s="230"/>
      <c r="H92" s="230"/>
      <c r="I92" s="230"/>
      <c r="J92" s="230"/>
      <c r="K92" s="230"/>
      <c r="L92" s="230"/>
      <c r="M92" s="230"/>
      <c r="N92" s="230"/>
      <c r="O92" s="230"/>
      <c r="P92" s="230"/>
      <c r="Q92" s="230"/>
      <c r="R92" s="230"/>
      <c r="S92" s="230"/>
      <c r="T92" s="230"/>
      <c r="U92" s="230"/>
      <c r="V92" s="230"/>
      <c r="W92" s="230"/>
      <c r="X92" s="230"/>
      <c r="Y92" s="230"/>
      <c r="Z92" s="230"/>
      <c r="AA92" s="230"/>
      <c r="AB92" s="230"/>
      <c r="AC92" s="230"/>
    </row>
    <row r="93" spans="1:29" ht="23.25" customHeight="1" x14ac:dyDescent="0.4">
      <c r="A93" s="47"/>
      <c r="B93" s="230"/>
      <c r="C93" s="230"/>
      <c r="D93" s="230"/>
      <c r="E93" s="230"/>
      <c r="F93" s="230"/>
      <c r="G93" s="230"/>
      <c r="H93" s="230"/>
      <c r="I93" s="230"/>
      <c r="J93" s="230"/>
      <c r="K93" s="230"/>
      <c r="L93" s="230"/>
      <c r="M93" s="230"/>
      <c r="N93" s="230"/>
      <c r="O93" s="230"/>
      <c r="P93" s="230"/>
      <c r="Q93" s="230"/>
      <c r="R93" s="230"/>
      <c r="S93" s="230"/>
      <c r="T93" s="230"/>
      <c r="U93" s="230"/>
      <c r="V93" s="230"/>
      <c r="W93" s="230"/>
      <c r="X93" s="230"/>
      <c r="Y93" s="230"/>
      <c r="Z93" s="230"/>
      <c r="AA93" s="230"/>
      <c r="AB93" s="230"/>
      <c r="AC93" s="230"/>
    </row>
    <row r="94" spans="1:29" ht="23.25" customHeight="1" x14ac:dyDescent="0.4">
      <c r="A94" s="47"/>
      <c r="B94" s="230"/>
      <c r="C94" s="230"/>
      <c r="D94" s="230"/>
      <c r="E94" s="230"/>
      <c r="F94" s="230"/>
      <c r="G94" s="230"/>
      <c r="H94" s="230"/>
      <c r="I94" s="230"/>
      <c r="J94" s="230"/>
      <c r="K94" s="230"/>
      <c r="L94" s="230"/>
      <c r="M94" s="230"/>
      <c r="N94" s="230"/>
      <c r="O94" s="230"/>
      <c r="P94" s="230"/>
      <c r="Q94" s="230"/>
      <c r="R94" s="230"/>
      <c r="S94" s="230"/>
      <c r="T94" s="230"/>
      <c r="U94" s="230"/>
      <c r="V94" s="230"/>
      <c r="W94" s="230"/>
      <c r="X94" s="230"/>
      <c r="Y94" s="230"/>
      <c r="Z94" s="230"/>
      <c r="AA94" s="230"/>
      <c r="AB94" s="230"/>
      <c r="AC94" s="230"/>
    </row>
    <row r="95" spans="1:29" ht="23.25" customHeight="1" x14ac:dyDescent="0.4">
      <c r="A95" s="47"/>
      <c r="B95" s="230"/>
      <c r="C95" s="230"/>
      <c r="D95" s="230"/>
      <c r="E95" s="230"/>
      <c r="F95" s="230"/>
      <c r="G95" s="230"/>
      <c r="H95" s="230"/>
      <c r="I95" s="230"/>
      <c r="J95" s="230"/>
      <c r="K95" s="230"/>
      <c r="L95" s="230"/>
      <c r="M95" s="230"/>
      <c r="N95" s="230"/>
      <c r="O95" s="230"/>
      <c r="P95" s="230"/>
      <c r="Q95" s="230"/>
      <c r="R95" s="230"/>
      <c r="S95" s="230"/>
      <c r="T95" s="230"/>
      <c r="U95" s="230"/>
      <c r="V95" s="230"/>
      <c r="W95" s="230"/>
      <c r="X95" s="230"/>
      <c r="Y95" s="230"/>
      <c r="Z95" s="230"/>
      <c r="AA95" s="230"/>
      <c r="AB95" s="230"/>
      <c r="AC95" s="230"/>
    </row>
    <row r="96" spans="1:29" ht="23.25" customHeight="1" x14ac:dyDescent="0.4">
      <c r="A96" s="47"/>
      <c r="B96" s="230"/>
      <c r="C96" s="230"/>
      <c r="D96" s="230"/>
      <c r="E96" s="230"/>
      <c r="F96" s="230"/>
      <c r="G96" s="230"/>
      <c r="H96" s="230"/>
      <c r="I96" s="230"/>
      <c r="J96" s="230"/>
      <c r="K96" s="230"/>
      <c r="L96" s="230"/>
      <c r="M96" s="230"/>
      <c r="N96" s="230"/>
      <c r="O96" s="230"/>
      <c r="P96" s="230"/>
      <c r="Q96" s="230"/>
      <c r="R96" s="230"/>
      <c r="S96" s="230"/>
      <c r="T96" s="230"/>
      <c r="U96" s="230"/>
      <c r="V96" s="230"/>
      <c r="W96" s="230"/>
      <c r="X96" s="230"/>
      <c r="Y96" s="230"/>
      <c r="Z96" s="230"/>
      <c r="AA96" s="230"/>
      <c r="AB96" s="230"/>
      <c r="AC96" s="230"/>
    </row>
    <row r="97" spans="1:29" ht="23.25" customHeight="1" x14ac:dyDescent="0.4">
      <c r="A97" s="47"/>
      <c r="B97" s="230"/>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row>
    <row r="98" spans="1:29" ht="23.25" customHeight="1" x14ac:dyDescent="0.4">
      <c r="A98" s="47"/>
      <c r="B98" s="230"/>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row>
    <row r="99" spans="1:29" ht="23.25" customHeight="1" x14ac:dyDescent="0.4">
      <c r="A99" s="47"/>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row>
    <row r="100" spans="1:29" ht="23.25" customHeight="1" x14ac:dyDescent="0.4">
      <c r="A100" s="47"/>
      <c r="B100" s="248" t="s">
        <v>281</v>
      </c>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row>
    <row r="101" spans="1:29" ht="24" customHeight="1" x14ac:dyDescent="0.4">
      <c r="A101" s="47"/>
      <c r="B101" s="249" t="s">
        <v>282</v>
      </c>
      <c r="C101" s="249"/>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49"/>
      <c r="AA101" s="249"/>
      <c r="AB101" s="249"/>
      <c r="AC101" s="249"/>
    </row>
    <row r="102" spans="1:29" ht="24" customHeight="1" x14ac:dyDescent="0.4">
      <c r="A102" s="47"/>
      <c r="B102" s="250"/>
      <c r="C102" s="250"/>
      <c r="D102" s="250"/>
      <c r="E102" s="250"/>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row>
    <row r="103" spans="1:29" ht="24" customHeight="1" x14ac:dyDescent="0.4">
      <c r="A103" s="47"/>
      <c r="B103" s="250"/>
      <c r="C103" s="250"/>
      <c r="D103" s="250"/>
      <c r="E103" s="250"/>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row>
    <row r="104" spans="1:29" ht="24" customHeight="1" x14ac:dyDescent="0.4">
      <c r="A104" s="47"/>
      <c r="B104" s="250"/>
      <c r="C104" s="250"/>
      <c r="D104" s="250"/>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row>
    <row r="105" spans="1:29" ht="24" customHeight="1" x14ac:dyDescent="0.4">
      <c r="A105" s="47"/>
      <c r="B105" s="250"/>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row>
    <row r="106" spans="1:29" ht="24" customHeight="1" x14ac:dyDescent="0.4">
      <c r="A106" s="47"/>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row>
    <row r="107" spans="1:29" ht="24" customHeight="1" x14ac:dyDescent="0.4">
      <c r="A107" s="47"/>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row>
    <row r="108" spans="1:29" ht="24" customHeight="1" x14ac:dyDescent="0.4">
      <c r="A108" s="47"/>
      <c r="B108" s="250"/>
      <c r="C108" s="250"/>
      <c r="D108" s="250"/>
      <c r="E108" s="250"/>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row>
    <row r="109" spans="1:29" ht="24" customHeight="1" x14ac:dyDescent="0.4">
      <c r="A109" s="47"/>
      <c r="B109" s="250"/>
      <c r="C109" s="250"/>
      <c r="D109" s="250"/>
      <c r="E109" s="250"/>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row>
    <row r="110" spans="1:29" ht="24" customHeight="1" x14ac:dyDescent="0.4">
      <c r="A110" s="47"/>
      <c r="B110" s="250"/>
      <c r="C110" s="250"/>
      <c r="D110" s="250"/>
      <c r="E110" s="250"/>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row>
    <row r="111" spans="1:29" ht="24" customHeight="1" x14ac:dyDescent="0.4">
      <c r="A111" s="47"/>
      <c r="B111" s="250"/>
      <c r="C111" s="250"/>
      <c r="D111" s="250"/>
      <c r="E111" s="250"/>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row>
    <row r="112" spans="1:29" ht="23.25" customHeight="1" x14ac:dyDescent="0.4">
      <c r="A112" s="47"/>
      <c r="B112" s="250"/>
      <c r="C112" s="250"/>
      <c r="D112" s="250"/>
      <c r="E112" s="250"/>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row>
    <row r="113" spans="1:29" ht="23.25" customHeight="1" x14ac:dyDescent="0.4">
      <c r="A113" s="47"/>
      <c r="B113" s="250"/>
      <c r="C113" s="250"/>
      <c r="D113" s="250"/>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row>
    <row r="114" spans="1:29" ht="23.25" customHeight="1" x14ac:dyDescent="0.4">
      <c r="A114" s="47"/>
      <c r="B114" s="250"/>
      <c r="C114" s="250"/>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row>
    <row r="115" spans="1:29" ht="23.25" customHeight="1" x14ac:dyDescent="0.4">
      <c r="A115" s="47"/>
      <c r="B115" s="250"/>
      <c r="C115" s="250"/>
      <c r="D115" s="250"/>
      <c r="E115" s="250"/>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row>
    <row r="116" spans="1:29" ht="23.25" customHeight="1" x14ac:dyDescent="0.4">
      <c r="A116" s="47"/>
      <c r="B116" s="250"/>
      <c r="C116" s="250"/>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row>
    <row r="117" spans="1:29" ht="23.25" customHeight="1" x14ac:dyDescent="0.4">
      <c r="A117" s="47"/>
      <c r="B117" s="250"/>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row>
    <row r="118" spans="1:29" ht="23.25" customHeight="1" x14ac:dyDescent="0.4">
      <c r="A118" s="47"/>
      <c r="B118" s="250"/>
      <c r="C118" s="250"/>
      <c r="D118" s="250"/>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row>
    <row r="119" spans="1:29" ht="29.25" customHeight="1" x14ac:dyDescent="0.4">
      <c r="A119" s="47"/>
      <c r="B119" s="250"/>
      <c r="C119" s="250"/>
      <c r="D119" s="250"/>
      <c r="E119" s="250"/>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row>
    <row r="120" spans="1:29" ht="23.25" customHeight="1" x14ac:dyDescent="0.4">
      <c r="A120" s="47"/>
      <c r="B120" s="206" t="s">
        <v>54</v>
      </c>
      <c r="C120" s="206"/>
      <c r="D120" s="206"/>
      <c r="E120" s="206"/>
      <c r="F120" s="206"/>
      <c r="G120" s="206"/>
      <c r="H120" s="206"/>
      <c r="I120" s="119"/>
      <c r="J120" s="246" t="s">
        <v>55</v>
      </c>
      <c r="K120" s="246"/>
      <c r="L120" s="246"/>
      <c r="M120" s="246"/>
      <c r="N120" s="246"/>
      <c r="O120" s="246" t="s">
        <v>56</v>
      </c>
      <c r="P120" s="246"/>
      <c r="Q120" s="246"/>
      <c r="R120" s="246"/>
      <c r="S120" s="246"/>
      <c r="T120" s="246" t="s">
        <v>57</v>
      </c>
      <c r="U120" s="246"/>
      <c r="V120" s="246"/>
      <c r="W120" s="246"/>
      <c r="X120" s="246"/>
      <c r="Y120" s="121" t="s">
        <v>58</v>
      </c>
      <c r="Z120" s="206"/>
      <c r="AA120" s="206"/>
      <c r="AB120" s="206"/>
      <c r="AC120" s="206"/>
    </row>
    <row r="121" spans="1:29" ht="23.25" customHeight="1" x14ac:dyDescent="0.4">
      <c r="A121" s="47"/>
      <c r="B121" s="207"/>
      <c r="C121" s="207"/>
      <c r="D121" s="207"/>
      <c r="E121" s="207"/>
      <c r="F121" s="207"/>
      <c r="G121" s="207"/>
      <c r="H121" s="207"/>
      <c r="I121" s="89"/>
      <c r="J121" s="247"/>
      <c r="K121" s="247"/>
      <c r="L121" s="247"/>
      <c r="M121" s="247"/>
      <c r="N121" s="247"/>
      <c r="O121" s="247"/>
      <c r="P121" s="247"/>
      <c r="Q121" s="247"/>
      <c r="R121" s="247"/>
      <c r="S121" s="247"/>
      <c r="T121" s="247"/>
      <c r="U121" s="247"/>
      <c r="V121" s="247"/>
      <c r="W121" s="247"/>
      <c r="X121" s="247"/>
      <c r="Y121" s="211"/>
      <c r="Z121" s="207"/>
      <c r="AA121" s="207"/>
      <c r="AB121" s="207"/>
      <c r="AC121" s="207"/>
    </row>
    <row r="122" spans="1:29" ht="23.25" customHeight="1" x14ac:dyDescent="0.4">
      <c r="A122" s="47"/>
      <c r="B122" s="212"/>
      <c r="C122" s="212"/>
      <c r="D122" s="212"/>
      <c r="E122" s="212"/>
      <c r="F122" s="212"/>
      <c r="G122" s="212"/>
      <c r="H122" s="212"/>
      <c r="I122" s="213"/>
      <c r="J122" s="217"/>
      <c r="K122" s="217"/>
      <c r="L122" s="217"/>
      <c r="M122" s="217"/>
      <c r="N122" s="217"/>
      <c r="O122" s="217"/>
      <c r="P122" s="217"/>
      <c r="Q122" s="217"/>
      <c r="R122" s="217"/>
      <c r="S122" s="217"/>
      <c r="T122" s="217"/>
      <c r="U122" s="217"/>
      <c r="V122" s="217"/>
      <c r="W122" s="217"/>
      <c r="X122" s="217"/>
      <c r="Y122" s="220"/>
      <c r="Z122" s="221"/>
      <c r="AA122" s="221"/>
      <c r="AB122" s="221"/>
      <c r="AC122" s="221"/>
    </row>
    <row r="123" spans="1:29" ht="23.25" customHeight="1" x14ac:dyDescent="0.4">
      <c r="A123" s="47"/>
      <c r="B123" s="214"/>
      <c r="C123" s="214"/>
      <c r="D123" s="214"/>
      <c r="E123" s="214"/>
      <c r="F123" s="214"/>
      <c r="G123" s="214"/>
      <c r="H123" s="214"/>
      <c r="I123" s="132"/>
      <c r="J123" s="218"/>
      <c r="K123" s="218"/>
      <c r="L123" s="218"/>
      <c r="M123" s="218"/>
      <c r="N123" s="218"/>
      <c r="O123" s="218"/>
      <c r="P123" s="218"/>
      <c r="Q123" s="218"/>
      <c r="R123" s="218"/>
      <c r="S123" s="218"/>
      <c r="T123" s="218"/>
      <c r="U123" s="218"/>
      <c r="V123" s="218"/>
      <c r="W123" s="218"/>
      <c r="X123" s="218"/>
      <c r="Y123" s="222"/>
      <c r="Z123" s="223"/>
      <c r="AA123" s="223"/>
      <c r="AB123" s="223"/>
      <c r="AC123" s="223"/>
    </row>
    <row r="124" spans="1:29" ht="23.25" customHeight="1" x14ac:dyDescent="0.4">
      <c r="A124" s="47"/>
      <c r="B124" s="215"/>
      <c r="C124" s="215"/>
      <c r="D124" s="215"/>
      <c r="E124" s="215"/>
      <c r="F124" s="215"/>
      <c r="G124" s="215"/>
      <c r="H124" s="215"/>
      <c r="I124" s="216"/>
      <c r="J124" s="219"/>
      <c r="K124" s="219"/>
      <c r="L124" s="219"/>
      <c r="M124" s="219"/>
      <c r="N124" s="219"/>
      <c r="O124" s="219"/>
      <c r="P124" s="219"/>
      <c r="Q124" s="219"/>
      <c r="R124" s="219"/>
      <c r="S124" s="219"/>
      <c r="T124" s="219"/>
      <c r="U124" s="219"/>
      <c r="V124" s="219"/>
      <c r="W124" s="219"/>
      <c r="X124" s="219"/>
      <c r="Y124" s="224"/>
      <c r="Z124" s="225"/>
      <c r="AA124" s="225"/>
      <c r="AB124" s="225"/>
      <c r="AC124" s="225"/>
    </row>
    <row r="125" spans="1:29" ht="23.25" customHeight="1" x14ac:dyDescent="0.4">
      <c r="A125" s="47"/>
      <c r="B125" s="208" t="s">
        <v>183</v>
      </c>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row>
    <row r="126" spans="1:29" ht="24" customHeight="1" x14ac:dyDescent="0.4">
      <c r="A126" s="47"/>
      <c r="B126" s="229"/>
      <c r="C126" s="229"/>
      <c r="D126" s="229"/>
      <c r="E126" s="229"/>
      <c r="F126" s="229"/>
      <c r="G126" s="229"/>
      <c r="H126" s="229"/>
      <c r="I126" s="229"/>
      <c r="J126" s="229"/>
      <c r="K126" s="229"/>
      <c r="L126" s="229"/>
      <c r="M126" s="229"/>
      <c r="N126" s="229"/>
      <c r="O126" s="229"/>
      <c r="P126" s="229"/>
      <c r="Q126" s="229"/>
      <c r="R126" s="229"/>
      <c r="S126" s="229"/>
      <c r="T126" s="229"/>
      <c r="U126" s="229"/>
      <c r="V126" s="229"/>
      <c r="W126" s="229"/>
      <c r="X126" s="229"/>
      <c r="Y126" s="229"/>
      <c r="Z126" s="229"/>
      <c r="AA126" s="229"/>
      <c r="AB126" s="229"/>
      <c r="AC126" s="229"/>
    </row>
    <row r="127" spans="1:29" ht="24" customHeight="1" x14ac:dyDescent="0.4">
      <c r="A127" s="47"/>
      <c r="B127" s="230"/>
      <c r="C127" s="230"/>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c r="AB127" s="230"/>
      <c r="AC127" s="230"/>
    </row>
    <row r="128" spans="1:29" ht="24" customHeight="1" x14ac:dyDescent="0.4">
      <c r="A128" s="47"/>
      <c r="B128" s="230"/>
      <c r="C128" s="230"/>
      <c r="D128" s="230"/>
      <c r="E128" s="230"/>
      <c r="F128" s="230"/>
      <c r="G128" s="230"/>
      <c r="H128" s="230"/>
      <c r="I128" s="230"/>
      <c r="J128" s="230"/>
      <c r="K128" s="230"/>
      <c r="L128" s="230"/>
      <c r="M128" s="230"/>
      <c r="N128" s="230"/>
      <c r="O128" s="230"/>
      <c r="P128" s="230"/>
      <c r="Q128" s="230"/>
      <c r="R128" s="230"/>
      <c r="S128" s="230"/>
      <c r="T128" s="230"/>
      <c r="U128" s="230"/>
      <c r="V128" s="230"/>
      <c r="W128" s="230"/>
      <c r="X128" s="230"/>
      <c r="Y128" s="230"/>
      <c r="Z128" s="230"/>
      <c r="AA128" s="230"/>
      <c r="AB128" s="230"/>
      <c r="AC128" s="230"/>
    </row>
    <row r="129" spans="1:56" ht="24" customHeight="1" x14ac:dyDescent="0.4">
      <c r="A129" s="47"/>
      <c r="B129" s="230"/>
      <c r="C129" s="230"/>
      <c r="D129" s="230"/>
      <c r="E129" s="230"/>
      <c r="F129" s="230"/>
      <c r="G129" s="230"/>
      <c r="H129" s="230"/>
      <c r="I129" s="230"/>
      <c r="J129" s="230"/>
      <c r="K129" s="230"/>
      <c r="L129" s="230"/>
      <c r="M129" s="230"/>
      <c r="N129" s="230"/>
      <c r="O129" s="230"/>
      <c r="P129" s="230"/>
      <c r="Q129" s="230"/>
      <c r="R129" s="230"/>
      <c r="S129" s="230"/>
      <c r="T129" s="230"/>
      <c r="U129" s="230"/>
      <c r="V129" s="230"/>
      <c r="W129" s="230"/>
      <c r="X129" s="230"/>
      <c r="Y129" s="230"/>
      <c r="Z129" s="230"/>
      <c r="AA129" s="230"/>
      <c r="AB129" s="230"/>
      <c r="AC129" s="230"/>
    </row>
    <row r="130" spans="1:56" ht="24" customHeight="1" x14ac:dyDescent="0.4">
      <c r="A130" s="47"/>
      <c r="B130" s="230"/>
      <c r="C130" s="230"/>
      <c r="D130" s="230"/>
      <c r="E130" s="230"/>
      <c r="F130" s="230"/>
      <c r="G130" s="230"/>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row>
    <row r="131" spans="1:56" ht="24" customHeight="1" x14ac:dyDescent="0.4">
      <c r="A131" s="47"/>
      <c r="B131" s="230"/>
      <c r="C131" s="230"/>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row>
    <row r="132" spans="1:56" ht="24" customHeight="1" x14ac:dyDescent="0.4">
      <c r="A132" s="47"/>
      <c r="B132" s="230"/>
      <c r="C132" s="230"/>
      <c r="D132" s="230"/>
      <c r="E132" s="230"/>
      <c r="F132" s="230"/>
      <c r="G132" s="230"/>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row>
    <row r="133" spans="1:56" ht="24" customHeight="1" x14ac:dyDescent="0.4">
      <c r="A133" s="47"/>
      <c r="B133" s="230"/>
      <c r="C133" s="230"/>
      <c r="D133" s="230"/>
      <c r="E133" s="230"/>
      <c r="F133" s="230"/>
      <c r="G133" s="230"/>
      <c r="H133" s="230"/>
      <c r="I133" s="230"/>
      <c r="J133" s="230"/>
      <c r="K133" s="230"/>
      <c r="L133" s="230"/>
      <c r="M133" s="230"/>
      <c r="N133" s="230"/>
      <c r="O133" s="230"/>
      <c r="P133" s="230"/>
      <c r="Q133" s="230"/>
      <c r="R133" s="230"/>
      <c r="S133" s="230"/>
      <c r="T133" s="230"/>
      <c r="U133" s="230"/>
      <c r="V133" s="230"/>
      <c r="W133" s="230"/>
      <c r="X133" s="230"/>
      <c r="Y133" s="230"/>
      <c r="Z133" s="230"/>
      <c r="AA133" s="230"/>
      <c r="AB133" s="230"/>
      <c r="AC133" s="230"/>
    </row>
    <row r="134" spans="1:56" ht="23.25" customHeight="1" x14ac:dyDescent="0.4">
      <c r="A134" s="115" t="s">
        <v>84</v>
      </c>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row>
    <row r="135" spans="1:56" ht="23.25" customHeight="1" x14ac:dyDescent="0.4">
      <c r="A135" s="63"/>
      <c r="B135" s="206" t="s">
        <v>59</v>
      </c>
      <c r="C135" s="98"/>
      <c r="D135" s="98"/>
      <c r="E135" s="98"/>
      <c r="F135" s="98"/>
      <c r="G135" s="98"/>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7" t="s">
        <v>90</v>
      </c>
    </row>
    <row r="136" spans="1:56" ht="23.25" customHeight="1" x14ac:dyDescent="0.4">
      <c r="A136" s="63"/>
      <c r="B136" s="207"/>
      <c r="C136" s="208"/>
      <c r="D136" s="208"/>
      <c r="E136" s="208"/>
      <c r="F136" s="208"/>
      <c r="G136" s="208"/>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7" t="s">
        <v>106</v>
      </c>
    </row>
    <row r="137" spans="1:56" ht="23.25" customHeight="1" x14ac:dyDescent="0.4">
      <c r="A137" s="63"/>
      <c r="B137" s="207"/>
      <c r="C137" s="208"/>
      <c r="D137" s="208"/>
      <c r="E137" s="208"/>
      <c r="F137" s="208"/>
      <c r="G137" s="208"/>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7" t="s">
        <v>135</v>
      </c>
    </row>
    <row r="138" spans="1:56" ht="23.25" customHeight="1" x14ac:dyDescent="0.4">
      <c r="A138" s="63"/>
      <c r="B138" s="208"/>
      <c r="C138" s="208"/>
      <c r="D138" s="208"/>
      <c r="E138" s="208"/>
      <c r="F138" s="208"/>
      <c r="G138" s="208"/>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G138" s="7" t="s">
        <v>107</v>
      </c>
      <c r="AL138" s="293" t="s">
        <v>109</v>
      </c>
      <c r="AM138" s="293"/>
      <c r="AN138" s="293"/>
      <c r="AO138" s="293"/>
      <c r="AQ138" s="293" t="s">
        <v>111</v>
      </c>
      <c r="AR138" s="293"/>
      <c r="AS138" s="293"/>
      <c r="AT138" s="293"/>
      <c r="AU138" s="293"/>
      <c r="AV138" s="293"/>
      <c r="AX138" s="7" t="s">
        <v>123</v>
      </c>
      <c r="BD138" s="7" t="s">
        <v>126</v>
      </c>
    </row>
    <row r="139" spans="1:56" ht="23.25" customHeight="1" x14ac:dyDescent="0.4">
      <c r="A139" s="63"/>
      <c r="B139" s="188" t="s">
        <v>60</v>
      </c>
      <c r="C139" s="188"/>
      <c r="D139" s="188"/>
      <c r="E139" s="188"/>
      <c r="F139" s="188"/>
      <c r="G139" s="188"/>
      <c r="H139" s="228"/>
      <c r="I139" s="228"/>
      <c r="J139" s="228"/>
      <c r="K139" s="228"/>
      <c r="L139" s="228"/>
      <c r="M139" s="228"/>
      <c r="N139" s="228"/>
      <c r="O139" s="228"/>
      <c r="P139" s="228"/>
      <c r="Q139" s="228"/>
      <c r="R139" s="228"/>
      <c r="S139" s="228"/>
      <c r="T139" s="228"/>
      <c r="U139" s="228"/>
      <c r="V139" s="228"/>
      <c r="W139" s="228"/>
      <c r="X139" s="228"/>
      <c r="Y139" s="228"/>
      <c r="Z139" s="228"/>
      <c r="AA139" s="228"/>
      <c r="AB139" s="228"/>
      <c r="AC139" s="228"/>
      <c r="AG139" s="293" t="s">
        <v>108</v>
      </c>
      <c r="AH139" s="293"/>
      <c r="AI139" s="293"/>
      <c r="AJ139" s="20"/>
      <c r="AK139" s="20"/>
      <c r="AL139" s="293" t="s">
        <v>110</v>
      </c>
      <c r="AM139" s="293"/>
      <c r="AN139" s="293"/>
      <c r="AO139" s="293"/>
      <c r="AP139" s="20"/>
      <c r="AQ139" s="20"/>
      <c r="AR139" s="293" t="s">
        <v>112</v>
      </c>
      <c r="AS139" s="293"/>
      <c r="AT139" s="293"/>
      <c r="AX139" s="293" t="s">
        <v>124</v>
      </c>
      <c r="AY139" s="293"/>
      <c r="AZ139" s="293"/>
      <c r="BA139" s="293"/>
      <c r="BD139" s="7" t="s">
        <v>126</v>
      </c>
    </row>
    <row r="140" spans="1:56" ht="23.25" customHeight="1" x14ac:dyDescent="0.4">
      <c r="A140" s="63"/>
      <c r="B140" s="188"/>
      <c r="C140" s="188"/>
      <c r="D140" s="188"/>
      <c r="E140" s="188"/>
      <c r="F140" s="188"/>
      <c r="G140" s="18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G140" s="293" t="s">
        <v>113</v>
      </c>
      <c r="AH140" s="293"/>
      <c r="AI140" s="293"/>
      <c r="AJ140" s="20"/>
      <c r="AK140" s="20"/>
      <c r="AL140" s="293" t="s">
        <v>114</v>
      </c>
      <c r="AM140" s="293"/>
      <c r="AN140" s="293"/>
      <c r="AO140" s="293"/>
      <c r="AP140" s="20"/>
      <c r="AQ140" s="20"/>
      <c r="AR140" s="293" t="s">
        <v>115</v>
      </c>
      <c r="AS140" s="293"/>
      <c r="AT140" s="293"/>
      <c r="AX140" s="293" t="s">
        <v>125</v>
      </c>
      <c r="AY140" s="293"/>
      <c r="AZ140" s="293"/>
      <c r="BA140" s="293"/>
      <c r="BD140" s="7" t="s">
        <v>126</v>
      </c>
    </row>
    <row r="141" spans="1:56" ht="13.5" customHeight="1" x14ac:dyDescent="0.4">
      <c r="A141" s="63"/>
      <c r="B141" s="188"/>
      <c r="C141" s="188"/>
      <c r="D141" s="188"/>
      <c r="E141" s="188"/>
      <c r="F141" s="188"/>
      <c r="G141" s="18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row>
    <row r="142" spans="1:56" ht="23.25" customHeight="1" x14ac:dyDescent="0.4">
      <c r="A142" s="63"/>
      <c r="B142" s="188" t="s">
        <v>61</v>
      </c>
      <c r="C142" s="188"/>
      <c r="D142" s="188"/>
      <c r="E142" s="188"/>
      <c r="F142" s="188"/>
      <c r="G142" s="188"/>
      <c r="H142" s="228"/>
      <c r="I142" s="228"/>
      <c r="J142" s="228"/>
      <c r="K142" s="228"/>
      <c r="L142" s="228"/>
      <c r="M142" s="228"/>
      <c r="N142" s="228"/>
      <c r="O142" s="228"/>
      <c r="P142" s="228"/>
      <c r="Q142" s="228"/>
      <c r="R142" s="228"/>
      <c r="S142" s="228"/>
      <c r="T142" s="228"/>
      <c r="U142" s="228"/>
      <c r="V142" s="228"/>
      <c r="W142" s="228"/>
      <c r="X142" s="228"/>
      <c r="Y142" s="228"/>
      <c r="Z142" s="228"/>
      <c r="AA142" s="228"/>
      <c r="AB142" s="228"/>
      <c r="AC142" s="228"/>
    </row>
    <row r="143" spans="1:56" ht="23.25" customHeight="1" x14ac:dyDescent="0.4">
      <c r="A143" s="63"/>
      <c r="B143" s="188"/>
      <c r="C143" s="188"/>
      <c r="D143" s="188"/>
      <c r="E143" s="188"/>
      <c r="F143" s="188"/>
      <c r="G143" s="188"/>
      <c r="H143" s="228"/>
      <c r="I143" s="228"/>
      <c r="J143" s="228"/>
      <c r="K143" s="228"/>
      <c r="L143" s="228"/>
      <c r="M143" s="228"/>
      <c r="N143" s="228"/>
      <c r="O143" s="228"/>
      <c r="P143" s="228"/>
      <c r="Q143" s="228"/>
      <c r="R143" s="228"/>
      <c r="S143" s="228"/>
      <c r="T143" s="228"/>
      <c r="U143" s="228"/>
      <c r="V143" s="228"/>
      <c r="W143" s="228"/>
      <c r="X143" s="228"/>
      <c r="Y143" s="228"/>
      <c r="Z143" s="228"/>
      <c r="AA143" s="228"/>
      <c r="AB143" s="228"/>
      <c r="AC143" s="228"/>
    </row>
    <row r="144" spans="1:56" ht="28.5" customHeight="1" x14ac:dyDescent="0.4">
      <c r="A144" s="63"/>
      <c r="B144" s="188"/>
      <c r="C144" s="188"/>
      <c r="D144" s="188"/>
      <c r="E144" s="188"/>
      <c r="F144" s="188"/>
      <c r="G144" s="18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row>
    <row r="145" spans="1:30" ht="23.25" customHeight="1" x14ac:dyDescent="0.4">
      <c r="A145" s="63"/>
      <c r="B145" s="187" t="s">
        <v>62</v>
      </c>
      <c r="C145" s="188"/>
      <c r="D145" s="188"/>
      <c r="E145" s="188"/>
      <c r="F145" s="188"/>
      <c r="G145" s="188"/>
      <c r="H145" s="228" t="s">
        <v>283</v>
      </c>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7" t="s">
        <v>284</v>
      </c>
    </row>
    <row r="146" spans="1:30" ht="23.25" customHeight="1" x14ac:dyDescent="0.4">
      <c r="A146" s="63"/>
      <c r="B146" s="187"/>
      <c r="C146" s="188"/>
      <c r="D146" s="188"/>
      <c r="E146" s="188"/>
      <c r="F146" s="188"/>
      <c r="G146" s="188"/>
      <c r="H146" s="228"/>
      <c r="I146" s="228"/>
      <c r="J146" s="228"/>
      <c r="K146" s="228"/>
      <c r="L146" s="228"/>
      <c r="M146" s="228"/>
      <c r="N146" s="228"/>
      <c r="O146" s="228"/>
      <c r="P146" s="228"/>
      <c r="Q146" s="228"/>
      <c r="R146" s="228"/>
      <c r="S146" s="228"/>
      <c r="T146" s="228"/>
      <c r="U146" s="228"/>
      <c r="V146" s="228"/>
      <c r="W146" s="228"/>
      <c r="X146" s="228"/>
      <c r="Y146" s="228"/>
      <c r="Z146" s="228"/>
      <c r="AA146" s="228"/>
      <c r="AB146" s="228"/>
      <c r="AC146" s="228"/>
    </row>
    <row r="147" spans="1:30" ht="16.5" customHeight="1" x14ac:dyDescent="0.4">
      <c r="A147" s="63"/>
      <c r="B147" s="188"/>
      <c r="C147" s="188"/>
      <c r="D147" s="188"/>
      <c r="E147" s="188"/>
      <c r="F147" s="188"/>
      <c r="G147" s="188"/>
      <c r="H147" s="228"/>
      <c r="I147" s="228"/>
      <c r="J147" s="228"/>
      <c r="K147" s="228"/>
      <c r="L147" s="228"/>
      <c r="M147" s="228"/>
      <c r="N147" s="228"/>
      <c r="O147" s="228"/>
      <c r="P147" s="228"/>
      <c r="Q147" s="228"/>
      <c r="R147" s="228"/>
      <c r="S147" s="228"/>
      <c r="T147" s="228"/>
      <c r="U147" s="228"/>
      <c r="V147" s="228"/>
      <c r="W147" s="228"/>
      <c r="X147" s="228"/>
      <c r="Y147" s="228"/>
      <c r="Z147" s="228"/>
      <c r="AA147" s="228"/>
      <c r="AB147" s="228"/>
      <c r="AC147" s="228"/>
    </row>
    <row r="148" spans="1:30" ht="23.25" customHeight="1" x14ac:dyDescent="0.4">
      <c r="A148" s="63"/>
      <c r="B148" s="187" t="s">
        <v>171</v>
      </c>
      <c r="C148" s="188"/>
      <c r="D148" s="188"/>
      <c r="E148" s="188"/>
      <c r="F148" s="188"/>
      <c r="G148" s="188"/>
      <c r="H148" s="228"/>
      <c r="I148" s="228"/>
      <c r="J148" s="228"/>
      <c r="K148" s="228"/>
      <c r="L148" s="228"/>
      <c r="M148" s="228"/>
      <c r="N148" s="228"/>
      <c r="O148" s="228"/>
      <c r="P148" s="228"/>
      <c r="Q148" s="228"/>
      <c r="R148" s="228"/>
      <c r="S148" s="228"/>
      <c r="T148" s="228"/>
      <c r="U148" s="228"/>
      <c r="V148" s="228"/>
      <c r="W148" s="228"/>
      <c r="X148" s="228"/>
      <c r="Y148" s="228"/>
      <c r="Z148" s="228"/>
      <c r="AA148" s="228"/>
      <c r="AB148" s="228"/>
      <c r="AC148" s="228"/>
      <c r="AD148" s="7" t="s">
        <v>275</v>
      </c>
    </row>
    <row r="149" spans="1:30" ht="23.25" customHeight="1" x14ac:dyDescent="0.4">
      <c r="A149" s="63"/>
      <c r="B149" s="187"/>
      <c r="C149" s="188"/>
      <c r="D149" s="188"/>
      <c r="E149" s="188"/>
      <c r="F149" s="188"/>
      <c r="G149" s="188"/>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row>
    <row r="150" spans="1:30" ht="15" customHeight="1" x14ac:dyDescent="0.4">
      <c r="A150" s="63"/>
      <c r="B150" s="188"/>
      <c r="C150" s="188"/>
      <c r="D150" s="188"/>
      <c r="E150" s="188"/>
      <c r="F150" s="188"/>
      <c r="G150" s="188"/>
      <c r="H150" s="228"/>
      <c r="I150" s="228"/>
      <c r="J150" s="228"/>
      <c r="K150" s="228"/>
      <c r="L150" s="228"/>
      <c r="M150" s="228"/>
      <c r="N150" s="228"/>
      <c r="O150" s="228"/>
      <c r="P150" s="228"/>
      <c r="Q150" s="228"/>
      <c r="R150" s="228"/>
      <c r="S150" s="228"/>
      <c r="T150" s="228"/>
      <c r="U150" s="228"/>
      <c r="V150" s="228"/>
      <c r="W150" s="228"/>
      <c r="X150" s="228"/>
      <c r="Y150" s="228"/>
      <c r="Z150" s="228"/>
      <c r="AA150" s="228"/>
      <c r="AB150" s="228"/>
      <c r="AC150" s="228"/>
    </row>
    <row r="151" spans="1:30" ht="23.25" customHeight="1" x14ac:dyDescent="0.4">
      <c r="A151" s="63"/>
      <c r="B151" s="226" t="s">
        <v>246</v>
      </c>
      <c r="C151" s="227"/>
      <c r="D151" s="227"/>
      <c r="E151" s="227"/>
      <c r="F151" s="227"/>
      <c r="G151" s="227"/>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row>
    <row r="152" spans="1:30" ht="23.25" customHeight="1" x14ac:dyDescent="0.4">
      <c r="A152" s="63"/>
      <c r="B152" s="226"/>
      <c r="C152" s="227"/>
      <c r="D152" s="227"/>
      <c r="E152" s="227"/>
      <c r="F152" s="227"/>
      <c r="G152" s="227"/>
      <c r="H152" s="228"/>
      <c r="I152" s="228"/>
      <c r="J152" s="228"/>
      <c r="K152" s="228"/>
      <c r="L152" s="228"/>
      <c r="M152" s="228"/>
      <c r="N152" s="228"/>
      <c r="O152" s="228"/>
      <c r="P152" s="228"/>
      <c r="Q152" s="228"/>
      <c r="R152" s="228"/>
      <c r="S152" s="228"/>
      <c r="T152" s="228"/>
      <c r="U152" s="228"/>
      <c r="V152" s="228"/>
      <c r="W152" s="228"/>
      <c r="X152" s="228"/>
      <c r="Y152" s="228"/>
      <c r="Z152" s="228"/>
      <c r="AA152" s="228"/>
      <c r="AB152" s="228"/>
      <c r="AC152" s="228"/>
    </row>
    <row r="153" spans="1:30" ht="23.25" customHeight="1" x14ac:dyDescent="0.4">
      <c r="A153" s="63"/>
      <c r="B153" s="226"/>
      <c r="C153" s="227"/>
      <c r="D153" s="227"/>
      <c r="E153" s="227"/>
      <c r="F153" s="227"/>
      <c r="G153" s="227"/>
      <c r="H153" s="228"/>
      <c r="I153" s="228"/>
      <c r="J153" s="228"/>
      <c r="K153" s="228"/>
      <c r="L153" s="228"/>
      <c r="M153" s="228"/>
      <c r="N153" s="228"/>
      <c r="O153" s="228"/>
      <c r="P153" s="228"/>
      <c r="Q153" s="228"/>
      <c r="R153" s="228"/>
      <c r="S153" s="228"/>
      <c r="T153" s="228"/>
      <c r="U153" s="228"/>
      <c r="V153" s="228"/>
      <c r="W153" s="228"/>
      <c r="X153" s="228"/>
      <c r="Y153" s="228"/>
      <c r="Z153" s="228"/>
      <c r="AA153" s="228"/>
      <c r="AB153" s="228"/>
      <c r="AC153" s="228"/>
    </row>
    <row r="154" spans="1:30" ht="42" customHeight="1" x14ac:dyDescent="0.4">
      <c r="A154" s="63"/>
      <c r="B154" s="227"/>
      <c r="C154" s="227"/>
      <c r="D154" s="227"/>
      <c r="E154" s="227"/>
      <c r="F154" s="227"/>
      <c r="G154" s="227"/>
      <c r="H154" s="228"/>
      <c r="I154" s="228"/>
      <c r="J154" s="228"/>
      <c r="K154" s="228"/>
      <c r="L154" s="228"/>
      <c r="M154" s="228"/>
      <c r="N154" s="228"/>
      <c r="O154" s="228"/>
      <c r="P154" s="228"/>
      <c r="Q154" s="228"/>
      <c r="R154" s="228"/>
      <c r="S154" s="228"/>
      <c r="T154" s="228"/>
      <c r="U154" s="228"/>
      <c r="V154" s="228"/>
      <c r="W154" s="228"/>
      <c r="X154" s="228"/>
      <c r="Y154" s="228"/>
      <c r="Z154" s="228"/>
      <c r="AA154" s="228"/>
      <c r="AB154" s="228"/>
      <c r="AC154" s="228"/>
    </row>
    <row r="155" spans="1:30" ht="23.25" customHeight="1" x14ac:dyDescent="0.4">
      <c r="A155" s="63"/>
      <c r="B155" s="187" t="s">
        <v>79</v>
      </c>
      <c r="C155" s="188"/>
      <c r="D155" s="188"/>
      <c r="E155" s="188"/>
      <c r="F155" s="188"/>
      <c r="G155" s="18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row>
    <row r="156" spans="1:30" ht="23.25" customHeight="1" x14ac:dyDescent="0.4">
      <c r="A156" s="63"/>
      <c r="B156" s="187"/>
      <c r="C156" s="188"/>
      <c r="D156" s="188"/>
      <c r="E156" s="188"/>
      <c r="F156" s="188"/>
      <c r="G156" s="188"/>
      <c r="H156" s="228"/>
      <c r="I156" s="228"/>
      <c r="J156" s="228"/>
      <c r="K156" s="228"/>
      <c r="L156" s="228"/>
      <c r="M156" s="228"/>
      <c r="N156" s="228"/>
      <c r="O156" s="228"/>
      <c r="P156" s="228"/>
      <c r="Q156" s="228"/>
      <c r="R156" s="228"/>
      <c r="S156" s="228"/>
      <c r="T156" s="228"/>
      <c r="U156" s="228"/>
      <c r="V156" s="228"/>
      <c r="W156" s="228"/>
      <c r="X156" s="228"/>
      <c r="Y156" s="228"/>
      <c r="Z156" s="228"/>
      <c r="AA156" s="228"/>
      <c r="AB156" s="228"/>
      <c r="AC156" s="228"/>
    </row>
    <row r="157" spans="1:30" ht="66" customHeight="1" x14ac:dyDescent="0.4">
      <c r="A157" s="63"/>
      <c r="B157" s="188"/>
      <c r="C157" s="188"/>
      <c r="D157" s="188"/>
      <c r="E157" s="188"/>
      <c r="F157" s="188"/>
      <c r="G157" s="188"/>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row>
    <row r="158" spans="1:30" ht="23.25" customHeight="1" x14ac:dyDescent="0.4">
      <c r="A158" s="63"/>
      <c r="B158" s="189" t="s">
        <v>87</v>
      </c>
      <c r="C158" s="190"/>
      <c r="D158" s="190"/>
      <c r="E158" s="190"/>
      <c r="F158" s="190"/>
      <c r="G158" s="190"/>
      <c r="H158" s="258"/>
      <c r="I158" s="258"/>
      <c r="J158" s="258"/>
      <c r="K158" s="258"/>
      <c r="L158" s="258"/>
      <c r="M158" s="258"/>
      <c r="N158" s="258"/>
      <c r="O158" s="258"/>
      <c r="P158" s="258"/>
      <c r="Q158" s="258"/>
      <c r="R158" s="258"/>
      <c r="S158" s="258"/>
      <c r="T158" s="258"/>
      <c r="U158" s="258"/>
      <c r="V158" s="258"/>
      <c r="W158" s="258"/>
      <c r="X158" s="258"/>
      <c r="Y158" s="258"/>
      <c r="Z158" s="258"/>
      <c r="AA158" s="258"/>
      <c r="AB158" s="258"/>
      <c r="AC158" s="258"/>
    </row>
    <row r="159" spans="1:30" ht="23.25" customHeight="1" x14ac:dyDescent="0.4">
      <c r="A159" s="63"/>
      <c r="B159" s="98"/>
      <c r="C159" s="98"/>
      <c r="D159" s="98"/>
      <c r="E159" s="98"/>
      <c r="F159" s="98"/>
      <c r="G159" s="98"/>
      <c r="H159" s="230"/>
      <c r="I159" s="230"/>
      <c r="J159" s="230"/>
      <c r="K159" s="230"/>
      <c r="L159" s="230"/>
      <c r="M159" s="230"/>
      <c r="N159" s="230"/>
      <c r="O159" s="230"/>
      <c r="P159" s="230"/>
      <c r="Q159" s="230"/>
      <c r="R159" s="230"/>
      <c r="S159" s="230"/>
      <c r="T159" s="230"/>
      <c r="U159" s="230"/>
      <c r="V159" s="230"/>
      <c r="W159" s="230"/>
      <c r="X159" s="230"/>
      <c r="Y159" s="230"/>
      <c r="Z159" s="230"/>
      <c r="AA159" s="230"/>
      <c r="AB159" s="230"/>
      <c r="AC159" s="230"/>
    </row>
    <row r="160" spans="1:30" ht="23.25" customHeight="1" x14ac:dyDescent="0.4">
      <c r="A160" s="63"/>
      <c r="B160" s="98"/>
      <c r="C160" s="98"/>
      <c r="D160" s="98"/>
      <c r="E160" s="98"/>
      <c r="F160" s="98"/>
      <c r="G160" s="98"/>
      <c r="H160" s="230"/>
      <c r="I160" s="230"/>
      <c r="J160" s="230"/>
      <c r="K160" s="230"/>
      <c r="L160" s="230"/>
      <c r="M160" s="230"/>
      <c r="N160" s="230"/>
      <c r="O160" s="230"/>
      <c r="P160" s="230"/>
      <c r="Q160" s="230"/>
      <c r="R160" s="230"/>
      <c r="S160" s="230"/>
      <c r="T160" s="230"/>
      <c r="U160" s="230"/>
      <c r="V160" s="230"/>
      <c r="W160" s="230"/>
      <c r="X160" s="230"/>
      <c r="Y160" s="230"/>
      <c r="Z160" s="230"/>
      <c r="AA160" s="230"/>
      <c r="AB160" s="230"/>
      <c r="AC160" s="230"/>
    </row>
    <row r="161" spans="1:35" ht="23.25" customHeight="1" x14ac:dyDescent="0.4">
      <c r="A161" s="63"/>
      <c r="B161" s="98"/>
      <c r="C161" s="98"/>
      <c r="D161" s="98"/>
      <c r="E161" s="98"/>
      <c r="F161" s="98"/>
      <c r="G161" s="98"/>
      <c r="H161" s="230"/>
      <c r="I161" s="230"/>
      <c r="J161" s="230"/>
      <c r="K161" s="230"/>
      <c r="L161" s="230"/>
      <c r="M161" s="230"/>
      <c r="N161" s="230"/>
      <c r="O161" s="230"/>
      <c r="P161" s="230"/>
      <c r="Q161" s="230"/>
      <c r="R161" s="230"/>
      <c r="S161" s="230"/>
      <c r="T161" s="230"/>
      <c r="U161" s="230"/>
      <c r="V161" s="230"/>
      <c r="W161" s="230"/>
      <c r="X161" s="230"/>
      <c r="Y161" s="230"/>
      <c r="Z161" s="230"/>
      <c r="AA161" s="230"/>
      <c r="AB161" s="230"/>
      <c r="AC161" s="230"/>
    </row>
    <row r="162" spans="1:35" ht="23.25" customHeight="1" x14ac:dyDescent="0.4">
      <c r="A162" s="63"/>
      <c r="B162" s="98"/>
      <c r="C162" s="98"/>
      <c r="D162" s="98"/>
      <c r="E162" s="98"/>
      <c r="F162" s="98"/>
      <c r="G162" s="98"/>
      <c r="H162" s="230"/>
      <c r="I162" s="230"/>
      <c r="J162" s="230"/>
      <c r="K162" s="230"/>
      <c r="L162" s="230"/>
      <c r="M162" s="230"/>
      <c r="N162" s="230"/>
      <c r="O162" s="230"/>
      <c r="P162" s="230"/>
      <c r="Q162" s="230"/>
      <c r="R162" s="230"/>
      <c r="S162" s="230"/>
      <c r="T162" s="230"/>
      <c r="U162" s="230"/>
      <c r="V162" s="230"/>
      <c r="W162" s="230"/>
      <c r="X162" s="230"/>
      <c r="Y162" s="230"/>
      <c r="Z162" s="230"/>
      <c r="AA162" s="230"/>
      <c r="AB162" s="230"/>
      <c r="AC162" s="230"/>
    </row>
    <row r="163" spans="1:35" ht="23.25" customHeight="1" x14ac:dyDescent="0.4">
      <c r="A163" s="63"/>
      <c r="B163" s="98"/>
      <c r="C163" s="98"/>
      <c r="D163" s="98"/>
      <c r="E163" s="98"/>
      <c r="F163" s="98"/>
      <c r="G163" s="98"/>
      <c r="H163" s="230"/>
      <c r="I163" s="230"/>
      <c r="J163" s="230"/>
      <c r="K163" s="230"/>
      <c r="L163" s="230"/>
      <c r="M163" s="230"/>
      <c r="N163" s="230"/>
      <c r="O163" s="230"/>
      <c r="P163" s="230"/>
      <c r="Q163" s="230"/>
      <c r="R163" s="230"/>
      <c r="S163" s="230"/>
      <c r="T163" s="230"/>
      <c r="U163" s="230"/>
      <c r="V163" s="230"/>
      <c r="W163" s="230"/>
      <c r="X163" s="230"/>
      <c r="Y163" s="230"/>
      <c r="Z163" s="230"/>
      <c r="AA163" s="230"/>
      <c r="AB163" s="230"/>
      <c r="AC163" s="230"/>
    </row>
    <row r="164" spans="1:35" ht="23.25" customHeight="1" x14ac:dyDescent="0.4">
      <c r="A164" s="63"/>
      <c r="B164" s="98"/>
      <c r="C164" s="98"/>
      <c r="D164" s="98"/>
      <c r="E164" s="98"/>
      <c r="F164" s="98"/>
      <c r="G164" s="98"/>
      <c r="H164" s="230"/>
      <c r="I164" s="230"/>
      <c r="J164" s="230"/>
      <c r="K164" s="230"/>
      <c r="L164" s="230"/>
      <c r="M164" s="230"/>
      <c r="N164" s="230"/>
      <c r="O164" s="230"/>
      <c r="P164" s="230"/>
      <c r="Q164" s="230"/>
      <c r="R164" s="230"/>
      <c r="S164" s="230"/>
      <c r="T164" s="230"/>
      <c r="U164" s="230"/>
      <c r="V164" s="230"/>
      <c r="W164" s="230"/>
      <c r="X164" s="230"/>
      <c r="Y164" s="230"/>
      <c r="Z164" s="230"/>
      <c r="AA164" s="230"/>
      <c r="AB164" s="230"/>
      <c r="AC164" s="230"/>
    </row>
    <row r="165" spans="1:35" ht="23.25" customHeight="1" x14ac:dyDescent="0.4">
      <c r="A165" s="63"/>
      <c r="B165" s="98"/>
      <c r="C165" s="98"/>
      <c r="D165" s="98"/>
      <c r="E165" s="98"/>
      <c r="F165" s="98"/>
      <c r="G165" s="98"/>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row>
    <row r="166" spans="1:35" ht="18" customHeight="1" x14ac:dyDescent="0.4">
      <c r="A166" s="63"/>
      <c r="B166" s="98"/>
      <c r="C166" s="98"/>
      <c r="D166" s="98"/>
      <c r="E166" s="98"/>
      <c r="F166" s="98"/>
      <c r="G166" s="98"/>
      <c r="H166" s="230"/>
      <c r="I166" s="230"/>
      <c r="J166" s="230"/>
      <c r="K166" s="230"/>
      <c r="L166" s="230"/>
      <c r="M166" s="230"/>
      <c r="N166" s="230"/>
      <c r="O166" s="230"/>
      <c r="P166" s="230"/>
      <c r="Q166" s="230"/>
      <c r="R166" s="230"/>
      <c r="S166" s="230"/>
      <c r="T166" s="230"/>
      <c r="U166" s="230"/>
      <c r="V166" s="230"/>
      <c r="W166" s="230"/>
      <c r="X166" s="230"/>
      <c r="Y166" s="230"/>
      <c r="Z166" s="230"/>
      <c r="AA166" s="230"/>
      <c r="AB166" s="230"/>
      <c r="AC166" s="230"/>
    </row>
    <row r="167" spans="1:35" ht="23.25" customHeight="1" x14ac:dyDescent="0.4">
      <c r="A167" s="115" t="s">
        <v>85</v>
      </c>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row>
    <row r="168" spans="1:35" ht="23.25" customHeight="1" x14ac:dyDescent="0.4">
      <c r="A168" s="63"/>
      <c r="B168" s="208" t="s">
        <v>158</v>
      </c>
      <c r="C168" s="208"/>
      <c r="D168" s="208"/>
      <c r="E168" s="208"/>
      <c r="F168" s="208"/>
      <c r="G168" s="208"/>
      <c r="H168" s="208" t="s">
        <v>63</v>
      </c>
      <c r="I168" s="208"/>
      <c r="J168" s="208"/>
      <c r="K168" s="208"/>
      <c r="L168" s="208"/>
      <c r="M168" s="208"/>
      <c r="N168" s="208"/>
      <c r="O168" s="208"/>
      <c r="P168" s="208"/>
      <c r="Q168" s="208"/>
      <c r="R168" s="208"/>
      <c r="S168" s="208"/>
      <c r="T168" s="208"/>
      <c r="U168" s="208"/>
      <c r="V168" s="208"/>
      <c r="W168" s="208"/>
      <c r="X168" s="208"/>
      <c r="Y168" s="208"/>
      <c r="Z168" s="208"/>
      <c r="AA168" s="208"/>
      <c r="AB168" s="208"/>
      <c r="AC168" s="208"/>
    </row>
    <row r="169" spans="1:35" ht="30" customHeight="1" x14ac:dyDescent="0.4">
      <c r="A169" s="63"/>
      <c r="B169" s="252"/>
      <c r="C169" s="251"/>
      <c r="D169" s="28" t="s">
        <v>139</v>
      </c>
      <c r="E169" s="251"/>
      <c r="F169" s="251"/>
      <c r="G169" s="30" t="s">
        <v>138</v>
      </c>
      <c r="H169" s="228"/>
      <c r="I169" s="228"/>
      <c r="J169" s="228"/>
      <c r="K169" s="228"/>
      <c r="L169" s="228"/>
      <c r="M169" s="228"/>
      <c r="N169" s="228"/>
      <c r="O169" s="228"/>
      <c r="P169" s="228"/>
      <c r="Q169" s="228"/>
      <c r="R169" s="228"/>
      <c r="S169" s="228"/>
      <c r="T169" s="228"/>
      <c r="U169" s="228"/>
      <c r="V169" s="228"/>
      <c r="W169" s="228"/>
      <c r="X169" s="228"/>
      <c r="Y169" s="228"/>
      <c r="Z169" s="228"/>
      <c r="AA169" s="228"/>
      <c r="AB169" s="228"/>
      <c r="AC169" s="228"/>
    </row>
    <row r="170" spans="1:35" ht="30" customHeight="1" x14ac:dyDescent="0.4">
      <c r="A170" s="63"/>
      <c r="B170" s="252"/>
      <c r="C170" s="251"/>
      <c r="D170" s="28" t="s">
        <v>139</v>
      </c>
      <c r="E170" s="251"/>
      <c r="F170" s="251"/>
      <c r="G170" s="30" t="s">
        <v>138</v>
      </c>
      <c r="H170" s="228"/>
      <c r="I170" s="228"/>
      <c r="J170" s="228"/>
      <c r="K170" s="228"/>
      <c r="L170" s="228"/>
      <c r="M170" s="228"/>
      <c r="N170" s="228"/>
      <c r="O170" s="228"/>
      <c r="P170" s="228"/>
      <c r="Q170" s="228"/>
      <c r="R170" s="228"/>
      <c r="S170" s="228"/>
      <c r="T170" s="228"/>
      <c r="U170" s="228"/>
      <c r="V170" s="228"/>
      <c r="W170" s="228"/>
      <c r="X170" s="228"/>
      <c r="Y170" s="228"/>
      <c r="Z170" s="228"/>
      <c r="AA170" s="228"/>
      <c r="AB170" s="228"/>
      <c r="AC170" s="228"/>
    </row>
    <row r="171" spans="1:35" ht="30" customHeight="1" x14ac:dyDescent="0.4">
      <c r="A171" s="63"/>
      <c r="B171" s="252"/>
      <c r="C171" s="251"/>
      <c r="D171" s="28" t="s">
        <v>139</v>
      </c>
      <c r="E171" s="251"/>
      <c r="F171" s="251"/>
      <c r="G171" s="30" t="s">
        <v>138</v>
      </c>
      <c r="H171" s="228"/>
      <c r="I171" s="228"/>
      <c r="J171" s="228"/>
      <c r="K171" s="228"/>
      <c r="L171" s="228"/>
      <c r="M171" s="228"/>
      <c r="N171" s="228"/>
      <c r="O171" s="228"/>
      <c r="P171" s="228"/>
      <c r="Q171" s="228"/>
      <c r="R171" s="228"/>
      <c r="S171" s="228"/>
      <c r="T171" s="228"/>
      <c r="U171" s="228"/>
      <c r="V171" s="228"/>
      <c r="W171" s="228"/>
      <c r="X171" s="228"/>
      <c r="Y171" s="228"/>
      <c r="Z171" s="228"/>
      <c r="AA171" s="228"/>
      <c r="AB171" s="228"/>
      <c r="AC171" s="228"/>
    </row>
    <row r="172" spans="1:35" ht="30" customHeight="1" x14ac:dyDescent="0.4">
      <c r="A172" s="63"/>
      <c r="B172" s="252"/>
      <c r="C172" s="251"/>
      <c r="D172" s="28" t="s">
        <v>139</v>
      </c>
      <c r="E172" s="251"/>
      <c r="F172" s="251"/>
      <c r="G172" s="30" t="s">
        <v>138</v>
      </c>
      <c r="H172" s="228"/>
      <c r="I172" s="228"/>
      <c r="J172" s="228"/>
      <c r="K172" s="228"/>
      <c r="L172" s="228"/>
      <c r="M172" s="228"/>
      <c r="N172" s="228"/>
      <c r="O172" s="228"/>
      <c r="P172" s="228"/>
      <c r="Q172" s="228"/>
      <c r="R172" s="228"/>
      <c r="S172" s="228"/>
      <c r="T172" s="228"/>
      <c r="U172" s="228"/>
      <c r="V172" s="228"/>
      <c r="W172" s="228"/>
      <c r="X172" s="228"/>
      <c r="Y172" s="228"/>
      <c r="Z172" s="228"/>
      <c r="AA172" s="228"/>
      <c r="AB172" s="228"/>
      <c r="AC172" s="228"/>
      <c r="AI172" s="10"/>
    </row>
    <row r="173" spans="1:35" ht="30" customHeight="1" x14ac:dyDescent="0.4">
      <c r="A173" s="63"/>
      <c r="B173" s="253"/>
      <c r="C173" s="254"/>
      <c r="D173" s="29" t="s">
        <v>139</v>
      </c>
      <c r="E173" s="254"/>
      <c r="F173" s="254"/>
      <c r="G173" s="31" t="s">
        <v>138</v>
      </c>
      <c r="H173" s="212"/>
      <c r="I173" s="212"/>
      <c r="J173" s="212"/>
      <c r="K173" s="212"/>
      <c r="L173" s="212"/>
      <c r="M173" s="212"/>
      <c r="N173" s="212"/>
      <c r="O173" s="212"/>
      <c r="P173" s="212"/>
      <c r="Q173" s="212"/>
      <c r="R173" s="212"/>
      <c r="S173" s="212"/>
      <c r="T173" s="212"/>
      <c r="U173" s="212"/>
      <c r="V173" s="212"/>
      <c r="W173" s="212"/>
      <c r="X173" s="212"/>
      <c r="Y173" s="212"/>
      <c r="Z173" s="212"/>
      <c r="AA173" s="212"/>
      <c r="AB173" s="212"/>
      <c r="AC173" s="212"/>
    </row>
    <row r="174" spans="1:35" ht="23.25" customHeight="1" x14ac:dyDescent="0.4">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row>
    <row r="175" spans="1:35" ht="23.25" customHeight="1" x14ac:dyDescent="0.4">
      <c r="A175" s="276" t="s">
        <v>288</v>
      </c>
      <c r="B175" s="276"/>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C175" s="276"/>
    </row>
    <row r="176" spans="1:35" ht="23.25" customHeight="1" x14ac:dyDescent="0.4">
      <c r="A176" s="63"/>
      <c r="B176" s="206" t="s">
        <v>172</v>
      </c>
      <c r="C176" s="206"/>
      <c r="D176" s="206"/>
      <c r="E176" s="206"/>
      <c r="F176" s="206"/>
      <c r="G176" s="206"/>
      <c r="H176" s="206"/>
      <c r="I176" s="206"/>
      <c r="J176" s="208" t="s">
        <v>64</v>
      </c>
      <c r="K176" s="208"/>
      <c r="L176" s="208"/>
      <c r="M176" s="208"/>
      <c r="N176" s="71"/>
      <c r="O176" s="264" t="s">
        <v>65</v>
      </c>
      <c r="P176" s="264"/>
      <c r="Q176" s="264"/>
      <c r="R176" s="264"/>
      <c r="S176" s="264"/>
      <c r="T176" s="264" t="s">
        <v>66</v>
      </c>
      <c r="U176" s="264"/>
      <c r="V176" s="264"/>
      <c r="W176" s="264"/>
      <c r="X176" s="264"/>
      <c r="Y176" s="73" t="s">
        <v>67</v>
      </c>
      <c r="Z176" s="208"/>
      <c r="AA176" s="208"/>
      <c r="AB176" s="208"/>
      <c r="AC176" s="208"/>
      <c r="AD176" s="11" t="s">
        <v>289</v>
      </c>
    </row>
    <row r="177" spans="1:66" ht="23.25" customHeight="1" x14ac:dyDescent="0.4">
      <c r="A177" s="63"/>
      <c r="B177" s="207"/>
      <c r="C177" s="207"/>
      <c r="D177" s="207"/>
      <c r="E177" s="207"/>
      <c r="F177" s="207"/>
      <c r="G177" s="207"/>
      <c r="H177" s="207"/>
      <c r="I177" s="207"/>
      <c r="J177" s="252" t="s">
        <v>173</v>
      </c>
      <c r="K177" s="251"/>
      <c r="L177" s="251"/>
      <c r="M177" s="251"/>
      <c r="N177" s="265"/>
      <c r="O177" s="255" t="s">
        <v>173</v>
      </c>
      <c r="P177" s="255"/>
      <c r="Q177" s="255"/>
      <c r="R177" s="255"/>
      <c r="S177" s="255"/>
      <c r="T177" s="255" t="s">
        <v>173</v>
      </c>
      <c r="U177" s="255"/>
      <c r="V177" s="255"/>
      <c r="W177" s="255"/>
      <c r="X177" s="255"/>
      <c r="Y177" s="256" t="s">
        <v>173</v>
      </c>
      <c r="Z177" s="257"/>
      <c r="AA177" s="257"/>
      <c r="AB177" s="257"/>
      <c r="AC177" s="257"/>
      <c r="AD177" s="7" t="s">
        <v>285</v>
      </c>
    </row>
    <row r="178" spans="1:66" ht="23.25" customHeight="1" x14ac:dyDescent="0.4">
      <c r="A178" s="63"/>
      <c r="B178" s="263" t="s">
        <v>68</v>
      </c>
      <c r="C178" s="263"/>
      <c r="D178" s="263"/>
      <c r="E178" s="263"/>
      <c r="F178" s="263"/>
      <c r="G178" s="263"/>
      <c r="H178" s="263"/>
      <c r="I178" s="263"/>
      <c r="J178" s="259">
        <v>0</v>
      </c>
      <c r="K178" s="259"/>
      <c r="L178" s="259"/>
      <c r="M178" s="259"/>
      <c r="N178" s="260"/>
      <c r="O178" s="261">
        <v>0</v>
      </c>
      <c r="P178" s="261"/>
      <c r="Q178" s="261"/>
      <c r="R178" s="261"/>
      <c r="S178" s="261"/>
      <c r="T178" s="261">
        <v>0</v>
      </c>
      <c r="U178" s="261"/>
      <c r="V178" s="261"/>
      <c r="W178" s="261"/>
      <c r="X178" s="261"/>
      <c r="Y178" s="262">
        <v>0</v>
      </c>
      <c r="Z178" s="259"/>
      <c r="AA178" s="259"/>
      <c r="AB178" s="259"/>
      <c r="AC178" s="259"/>
      <c r="AD178" s="7" t="s">
        <v>286</v>
      </c>
    </row>
    <row r="179" spans="1:66" ht="23.25" customHeight="1" x14ac:dyDescent="0.4">
      <c r="A179" s="63"/>
      <c r="B179" s="263" t="s">
        <v>69</v>
      </c>
      <c r="C179" s="263"/>
      <c r="D179" s="263"/>
      <c r="E179" s="263"/>
      <c r="F179" s="263"/>
      <c r="G179" s="263"/>
      <c r="H179" s="263"/>
      <c r="I179" s="263"/>
      <c r="J179" s="259">
        <v>0</v>
      </c>
      <c r="K179" s="259"/>
      <c r="L179" s="259"/>
      <c r="M179" s="259"/>
      <c r="N179" s="260"/>
      <c r="O179" s="261">
        <v>0</v>
      </c>
      <c r="P179" s="261"/>
      <c r="Q179" s="261"/>
      <c r="R179" s="261"/>
      <c r="S179" s="261"/>
      <c r="T179" s="261">
        <v>0</v>
      </c>
      <c r="U179" s="261"/>
      <c r="V179" s="261"/>
      <c r="W179" s="261"/>
      <c r="X179" s="261"/>
      <c r="Y179" s="262">
        <v>0</v>
      </c>
      <c r="Z179" s="259"/>
      <c r="AA179" s="259"/>
      <c r="AB179" s="259"/>
      <c r="AC179" s="259"/>
    </row>
    <row r="180" spans="1:66" ht="23.25" customHeight="1" x14ac:dyDescent="0.4">
      <c r="A180" s="63"/>
      <c r="B180" s="263" t="s">
        <v>70</v>
      </c>
      <c r="C180" s="263"/>
      <c r="D180" s="263"/>
      <c r="E180" s="263"/>
      <c r="F180" s="263"/>
      <c r="G180" s="263"/>
      <c r="H180" s="263"/>
      <c r="I180" s="263"/>
      <c r="J180" s="259">
        <v>0</v>
      </c>
      <c r="K180" s="259"/>
      <c r="L180" s="259"/>
      <c r="M180" s="259"/>
      <c r="N180" s="260"/>
      <c r="O180" s="261">
        <v>0</v>
      </c>
      <c r="P180" s="261"/>
      <c r="Q180" s="261"/>
      <c r="R180" s="261"/>
      <c r="S180" s="261"/>
      <c r="T180" s="261">
        <v>0</v>
      </c>
      <c r="U180" s="261"/>
      <c r="V180" s="261"/>
      <c r="W180" s="261"/>
      <c r="X180" s="261"/>
      <c r="Y180" s="262">
        <v>0</v>
      </c>
      <c r="Z180" s="259"/>
      <c r="AA180" s="259"/>
      <c r="AB180" s="259"/>
      <c r="AC180" s="259"/>
    </row>
    <row r="181" spans="1:66" ht="23.25" customHeight="1" x14ac:dyDescent="0.4">
      <c r="A181" s="63"/>
      <c r="B181" s="263" t="s">
        <v>71</v>
      </c>
      <c r="C181" s="263"/>
      <c r="D181" s="263"/>
      <c r="E181" s="263"/>
      <c r="F181" s="263"/>
      <c r="G181" s="263"/>
      <c r="H181" s="263"/>
      <c r="I181" s="263"/>
      <c r="J181" s="259">
        <v>0</v>
      </c>
      <c r="K181" s="259"/>
      <c r="L181" s="259"/>
      <c r="M181" s="259"/>
      <c r="N181" s="260"/>
      <c r="O181" s="261">
        <v>0</v>
      </c>
      <c r="P181" s="261"/>
      <c r="Q181" s="261"/>
      <c r="R181" s="261"/>
      <c r="S181" s="261"/>
      <c r="T181" s="261">
        <v>0</v>
      </c>
      <c r="U181" s="261"/>
      <c r="V181" s="261"/>
      <c r="W181" s="261"/>
      <c r="X181" s="261"/>
      <c r="Y181" s="262">
        <v>0</v>
      </c>
      <c r="Z181" s="259"/>
      <c r="AA181" s="259"/>
      <c r="AB181" s="259"/>
      <c r="AC181" s="259"/>
    </row>
    <row r="182" spans="1:66" ht="23.25" customHeight="1" x14ac:dyDescent="0.4">
      <c r="A182" s="63"/>
      <c r="B182" s="263" t="s">
        <v>72</v>
      </c>
      <c r="C182" s="263"/>
      <c r="D182" s="263"/>
      <c r="E182" s="263"/>
      <c r="F182" s="263"/>
      <c r="G182" s="263"/>
      <c r="H182" s="263"/>
      <c r="I182" s="263"/>
      <c r="J182" s="266">
        <f>J179+J180+J181</f>
        <v>0</v>
      </c>
      <c r="K182" s="266"/>
      <c r="L182" s="266"/>
      <c r="M182" s="266"/>
      <c r="N182" s="267"/>
      <c r="O182" s="268">
        <f>O179+O180+O181</f>
        <v>0</v>
      </c>
      <c r="P182" s="268"/>
      <c r="Q182" s="268"/>
      <c r="R182" s="268"/>
      <c r="S182" s="268"/>
      <c r="T182" s="268">
        <f t="shared" ref="T182" si="0">T179+T180+T181</f>
        <v>0</v>
      </c>
      <c r="U182" s="268"/>
      <c r="V182" s="268"/>
      <c r="W182" s="268"/>
      <c r="X182" s="268"/>
      <c r="Y182" s="269">
        <f t="shared" ref="Y182" si="1">Y179+Y180+Y181</f>
        <v>0</v>
      </c>
      <c r="Z182" s="266"/>
      <c r="AA182" s="266"/>
      <c r="AB182" s="266"/>
      <c r="AC182" s="266"/>
    </row>
    <row r="183" spans="1:66" ht="23.25" customHeight="1" x14ac:dyDescent="0.4">
      <c r="A183" s="63"/>
      <c r="B183" s="263" t="s">
        <v>73</v>
      </c>
      <c r="C183" s="263"/>
      <c r="D183" s="263"/>
      <c r="E183" s="263"/>
      <c r="F183" s="263"/>
      <c r="G183" s="263"/>
      <c r="H183" s="263"/>
      <c r="I183" s="263"/>
      <c r="J183" s="270">
        <v>1</v>
      </c>
      <c r="K183" s="270"/>
      <c r="L183" s="270"/>
      <c r="M183" s="270"/>
      <c r="N183" s="271"/>
      <c r="O183" s="272" t="e">
        <f>O182/J182</f>
        <v>#DIV/0!</v>
      </c>
      <c r="P183" s="272"/>
      <c r="Q183" s="272"/>
      <c r="R183" s="272"/>
      <c r="S183" s="272"/>
      <c r="T183" s="272" t="e">
        <f>T182/J182</f>
        <v>#DIV/0!</v>
      </c>
      <c r="U183" s="272"/>
      <c r="V183" s="272"/>
      <c r="W183" s="272"/>
      <c r="X183" s="272"/>
      <c r="Y183" s="273" t="e">
        <f>Y182/J182</f>
        <v>#DIV/0!</v>
      </c>
      <c r="Z183" s="270"/>
      <c r="AA183" s="270"/>
      <c r="AB183" s="270"/>
      <c r="AC183" s="270"/>
      <c r="AD183" s="37" t="s">
        <v>169</v>
      </c>
      <c r="BH183" s="13"/>
      <c r="BI183" s="12"/>
      <c r="BN183" s="1"/>
    </row>
    <row r="184" spans="1:66" ht="23.25" customHeight="1" x14ac:dyDescent="0.4">
      <c r="A184" s="63"/>
      <c r="B184" s="263" t="s">
        <v>74</v>
      </c>
      <c r="C184" s="263"/>
      <c r="D184" s="263"/>
      <c r="E184" s="263"/>
      <c r="F184" s="263"/>
      <c r="G184" s="263"/>
      <c r="H184" s="263"/>
      <c r="I184" s="263"/>
      <c r="J184" s="274"/>
      <c r="K184" s="274"/>
      <c r="L184" s="274"/>
      <c r="M184" s="274"/>
      <c r="N184" s="275"/>
      <c r="O184" s="272" t="e">
        <f>O183-J183</f>
        <v>#DIV/0!</v>
      </c>
      <c r="P184" s="272"/>
      <c r="Q184" s="272"/>
      <c r="R184" s="272"/>
      <c r="S184" s="272"/>
      <c r="T184" s="272" t="e">
        <f>T183-O183</f>
        <v>#DIV/0!</v>
      </c>
      <c r="U184" s="272"/>
      <c r="V184" s="272"/>
      <c r="W184" s="272"/>
      <c r="X184" s="272"/>
      <c r="Y184" s="273" t="e">
        <f>Y183-T183</f>
        <v>#DIV/0!</v>
      </c>
      <c r="Z184" s="270"/>
      <c r="AA184" s="270"/>
      <c r="AB184" s="270"/>
      <c r="AC184" s="270"/>
      <c r="AD184" s="11"/>
      <c r="BH184" s="13"/>
      <c r="BI184" s="12"/>
      <c r="BN184" s="1"/>
    </row>
    <row r="185" spans="1:66" ht="23.25" customHeight="1" x14ac:dyDescent="0.4">
      <c r="A185" s="63"/>
      <c r="B185" s="286" t="s">
        <v>75</v>
      </c>
      <c r="C185" s="286"/>
      <c r="D185" s="286"/>
      <c r="E185" s="286"/>
      <c r="F185" s="286"/>
      <c r="G185" s="286"/>
      <c r="H185" s="286"/>
      <c r="I185" s="286"/>
      <c r="J185" s="287" t="e">
        <f>O184+T184+Y184</f>
        <v>#DIV/0!</v>
      </c>
      <c r="K185" s="287"/>
      <c r="L185" s="287"/>
      <c r="M185" s="287"/>
      <c r="N185" s="288"/>
      <c r="O185" s="290" t="s">
        <v>78</v>
      </c>
      <c r="P185" s="291"/>
      <c r="Q185" s="291"/>
      <c r="R185" s="291"/>
      <c r="S185" s="291"/>
      <c r="T185" s="291"/>
      <c r="U185" s="291"/>
      <c r="V185" s="291"/>
      <c r="W185" s="291"/>
      <c r="X185" s="292"/>
      <c r="Y185" s="289" t="e">
        <f>J185/3</f>
        <v>#DIV/0!</v>
      </c>
      <c r="Z185" s="287"/>
      <c r="AA185" s="287"/>
      <c r="AB185" s="287"/>
      <c r="AC185" s="287"/>
      <c r="AD185" s="11"/>
      <c r="BH185" s="13"/>
      <c r="BI185" s="12"/>
      <c r="BN185" s="1"/>
    </row>
    <row r="186" spans="1:66" ht="23.25" customHeight="1" x14ac:dyDescent="0.4">
      <c r="A186" s="63"/>
      <c r="B186" s="208" t="s">
        <v>185</v>
      </c>
      <c r="C186" s="208"/>
      <c r="D186" s="208"/>
      <c r="E186" s="208"/>
      <c r="F186" s="208"/>
      <c r="G186" s="208"/>
      <c r="H186" s="208"/>
      <c r="I186" s="208"/>
      <c r="J186" s="208"/>
      <c r="K186" s="208"/>
      <c r="L186" s="208"/>
      <c r="M186" s="208"/>
      <c r="N186" s="208"/>
      <c r="O186" s="208"/>
      <c r="P186" s="208"/>
      <c r="Q186" s="208"/>
      <c r="R186" s="208"/>
      <c r="S186" s="208"/>
      <c r="T186" s="208"/>
      <c r="U186" s="208"/>
      <c r="V186" s="208"/>
      <c r="W186" s="208"/>
      <c r="X186" s="208"/>
      <c r="Y186" s="208"/>
      <c r="Z186" s="208"/>
      <c r="AA186" s="208"/>
      <c r="AB186" s="208"/>
      <c r="AC186" s="208"/>
    </row>
    <row r="187" spans="1:66" ht="23.25" customHeight="1" x14ac:dyDescent="0.4">
      <c r="A187" s="63"/>
      <c r="B187" s="229"/>
      <c r="C187" s="229"/>
      <c r="D187" s="229"/>
      <c r="E187" s="229"/>
      <c r="F187" s="229"/>
      <c r="G187" s="229"/>
      <c r="H187" s="229"/>
      <c r="I187" s="229"/>
      <c r="J187" s="229"/>
      <c r="K187" s="229"/>
      <c r="L187" s="229"/>
      <c r="M187" s="229"/>
      <c r="N187" s="229"/>
      <c r="O187" s="229"/>
      <c r="P187" s="229"/>
      <c r="Q187" s="229"/>
      <c r="R187" s="229"/>
      <c r="S187" s="229"/>
      <c r="T187" s="229"/>
      <c r="U187" s="229"/>
      <c r="V187" s="229"/>
      <c r="W187" s="229"/>
      <c r="X187" s="229"/>
      <c r="Y187" s="229"/>
      <c r="Z187" s="229"/>
      <c r="AA187" s="229"/>
      <c r="AB187" s="229"/>
      <c r="AC187" s="229"/>
    </row>
    <row r="188" spans="1:66" ht="23.25" customHeight="1" x14ac:dyDescent="0.4">
      <c r="A188" s="63"/>
      <c r="B188" s="230"/>
      <c r="C188" s="230"/>
      <c r="D188" s="230"/>
      <c r="E188" s="230"/>
      <c r="F188" s="230"/>
      <c r="G188" s="230"/>
      <c r="H188" s="230"/>
      <c r="I188" s="230"/>
      <c r="J188" s="230"/>
      <c r="K188" s="230"/>
      <c r="L188" s="230"/>
      <c r="M188" s="230"/>
      <c r="N188" s="230"/>
      <c r="O188" s="230"/>
      <c r="P188" s="230"/>
      <c r="Q188" s="230"/>
      <c r="R188" s="230"/>
      <c r="S188" s="230"/>
      <c r="T188" s="230"/>
      <c r="U188" s="230"/>
      <c r="V188" s="230"/>
      <c r="W188" s="230"/>
      <c r="X188" s="230"/>
      <c r="Y188" s="230"/>
      <c r="Z188" s="230"/>
      <c r="AA188" s="230"/>
      <c r="AB188" s="230"/>
      <c r="AC188" s="230"/>
    </row>
    <row r="189" spans="1:66" ht="22.5" customHeight="1" x14ac:dyDescent="0.4">
      <c r="A189" s="63"/>
      <c r="B189" s="230"/>
      <c r="C189" s="230"/>
      <c r="D189" s="230"/>
      <c r="E189" s="230"/>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row>
    <row r="190" spans="1:66" ht="27.75" customHeight="1" x14ac:dyDescent="0.4">
      <c r="A190" s="63"/>
      <c r="B190" s="230"/>
      <c r="C190" s="230"/>
      <c r="D190" s="230"/>
      <c r="E190" s="230"/>
      <c r="F190" s="230"/>
      <c r="G190" s="230"/>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row>
    <row r="191" spans="1:66" ht="23.25" customHeight="1" x14ac:dyDescent="0.4">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row>
    <row r="192" spans="1:66" ht="23.25" customHeight="1" x14ac:dyDescent="0.4">
      <c r="A192" s="244" t="s">
        <v>86</v>
      </c>
      <c r="B192" s="244"/>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row>
    <row r="193" spans="1:29" ht="23.25" customHeight="1" x14ac:dyDescent="0.4">
      <c r="A193" s="63"/>
      <c r="B193" s="208" t="s">
        <v>76</v>
      </c>
      <c r="C193" s="208"/>
      <c r="D193" s="208"/>
      <c r="E193" s="208"/>
      <c r="F193" s="208"/>
      <c r="G193" s="208"/>
      <c r="H193" s="208"/>
      <c r="I193" s="208"/>
      <c r="J193" s="208" t="s">
        <v>77</v>
      </c>
      <c r="K193" s="208"/>
      <c r="L193" s="208"/>
      <c r="M193" s="208"/>
      <c r="N193" s="208"/>
      <c r="O193" s="208"/>
      <c r="P193" s="208"/>
      <c r="Q193" s="208"/>
      <c r="R193" s="208"/>
      <c r="S193" s="208"/>
      <c r="T193" s="208"/>
      <c r="U193" s="208"/>
      <c r="V193" s="208"/>
      <c r="W193" s="208"/>
      <c r="X193" s="208"/>
      <c r="Y193" s="208"/>
      <c r="Z193" s="208"/>
      <c r="AA193" s="208"/>
      <c r="AB193" s="208"/>
      <c r="AC193" s="208"/>
    </row>
    <row r="194" spans="1:29" ht="23.25" customHeight="1" x14ac:dyDescent="0.4">
      <c r="A194" s="63"/>
      <c r="B194" s="231"/>
      <c r="C194" s="232"/>
      <c r="D194" s="232"/>
      <c r="E194" s="232"/>
      <c r="F194" s="232"/>
      <c r="G194" s="232"/>
      <c r="H194" s="232"/>
      <c r="I194" s="233"/>
      <c r="J194" s="231"/>
      <c r="K194" s="280"/>
      <c r="L194" s="280"/>
      <c r="M194" s="280"/>
      <c r="N194" s="280"/>
      <c r="O194" s="280"/>
      <c r="P194" s="280"/>
      <c r="Q194" s="280"/>
      <c r="R194" s="280"/>
      <c r="S194" s="280"/>
      <c r="T194" s="280"/>
      <c r="U194" s="280"/>
      <c r="V194" s="280"/>
      <c r="W194" s="280"/>
      <c r="X194" s="280"/>
      <c r="Y194" s="280"/>
      <c r="Z194" s="280"/>
      <c r="AA194" s="280"/>
      <c r="AB194" s="280"/>
      <c r="AC194" s="281"/>
    </row>
    <row r="195" spans="1:29" ht="23.25" customHeight="1" x14ac:dyDescent="0.4">
      <c r="A195" s="63"/>
      <c r="B195" s="277"/>
      <c r="C195" s="278"/>
      <c r="D195" s="278"/>
      <c r="E195" s="278"/>
      <c r="F195" s="278"/>
      <c r="G195" s="278"/>
      <c r="H195" s="278"/>
      <c r="I195" s="279"/>
      <c r="J195" s="282"/>
      <c r="K195" s="283"/>
      <c r="L195" s="283"/>
      <c r="M195" s="283"/>
      <c r="N195" s="283"/>
      <c r="O195" s="283"/>
      <c r="P195" s="283"/>
      <c r="Q195" s="283"/>
      <c r="R195" s="283"/>
      <c r="S195" s="283"/>
      <c r="T195" s="283"/>
      <c r="U195" s="283"/>
      <c r="V195" s="283"/>
      <c r="W195" s="283"/>
      <c r="X195" s="283"/>
      <c r="Y195" s="283"/>
      <c r="Z195" s="283"/>
      <c r="AA195" s="283"/>
      <c r="AB195" s="283"/>
      <c r="AC195" s="284"/>
    </row>
    <row r="196" spans="1:29" ht="23.25" customHeight="1" x14ac:dyDescent="0.4">
      <c r="A196" s="63"/>
      <c r="B196" s="229"/>
      <c r="C196" s="229"/>
      <c r="D196" s="229"/>
      <c r="E196" s="229"/>
      <c r="F196" s="229"/>
      <c r="G196" s="229"/>
      <c r="H196" s="229"/>
      <c r="I196" s="229"/>
      <c r="J196" s="229"/>
      <c r="K196" s="229"/>
      <c r="L196" s="229"/>
      <c r="M196" s="229"/>
      <c r="N196" s="229"/>
      <c r="O196" s="229"/>
      <c r="P196" s="229"/>
      <c r="Q196" s="229"/>
      <c r="R196" s="229"/>
      <c r="S196" s="229"/>
      <c r="T196" s="229"/>
      <c r="U196" s="229"/>
      <c r="V196" s="229"/>
      <c r="W196" s="229"/>
      <c r="X196" s="229"/>
      <c r="Y196" s="229"/>
      <c r="Z196" s="229"/>
      <c r="AA196" s="229"/>
      <c r="AB196" s="229"/>
      <c r="AC196" s="229"/>
    </row>
    <row r="197" spans="1:29" ht="23.25" customHeight="1" x14ac:dyDescent="0.4">
      <c r="A197" s="63"/>
      <c r="B197" s="285"/>
      <c r="C197" s="285"/>
      <c r="D197" s="285"/>
      <c r="E197" s="285"/>
      <c r="F197" s="285"/>
      <c r="G197" s="285"/>
      <c r="H197" s="285"/>
      <c r="I197" s="285"/>
      <c r="J197" s="285"/>
      <c r="K197" s="285"/>
      <c r="L197" s="285"/>
      <c r="M197" s="285"/>
      <c r="N197" s="285"/>
      <c r="O197" s="285"/>
      <c r="P197" s="285"/>
      <c r="Q197" s="285"/>
      <c r="R197" s="285"/>
      <c r="S197" s="285"/>
      <c r="T197" s="285"/>
      <c r="U197" s="285"/>
      <c r="V197" s="285"/>
      <c r="W197" s="285"/>
      <c r="X197" s="285"/>
      <c r="Y197" s="285"/>
      <c r="Z197" s="285"/>
      <c r="AA197" s="285"/>
      <c r="AB197" s="285"/>
      <c r="AC197" s="285"/>
    </row>
    <row r="198" spans="1:29" ht="23.25" customHeight="1" x14ac:dyDescent="0.4">
      <c r="A198" s="63"/>
      <c r="B198" s="258"/>
      <c r="C198" s="258"/>
      <c r="D198" s="258"/>
      <c r="E198" s="258"/>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row>
    <row r="199" spans="1:29" ht="23.25" customHeight="1" x14ac:dyDescent="0.4">
      <c r="A199" s="63"/>
      <c r="B199" s="230"/>
      <c r="C199" s="230"/>
      <c r="D199" s="230"/>
      <c r="E199" s="230"/>
      <c r="F199" s="230"/>
      <c r="G199" s="230"/>
      <c r="H199" s="230"/>
      <c r="I199" s="230"/>
      <c r="J199" s="230"/>
      <c r="K199" s="230"/>
      <c r="L199" s="230"/>
      <c r="M199" s="230"/>
      <c r="N199" s="230"/>
      <c r="O199" s="230"/>
      <c r="P199" s="230"/>
      <c r="Q199" s="230"/>
      <c r="R199" s="230"/>
      <c r="S199" s="230"/>
      <c r="T199" s="230"/>
      <c r="U199" s="230"/>
      <c r="V199" s="230"/>
      <c r="W199" s="230"/>
      <c r="X199" s="230"/>
      <c r="Y199" s="230"/>
      <c r="Z199" s="230"/>
      <c r="AA199" s="230"/>
      <c r="AB199" s="230"/>
      <c r="AC199" s="230"/>
    </row>
  </sheetData>
  <sheetProtection algorithmName="SHA-512" hashValue="L1wYNIF3D7V0p2i8ycGMROh+MvAIX7mm7RYBFAWmN0Y2f6gIGcm7cklTd44jHeuXP0NeBbeccAWq1rwGzOIYZA==" saltValue="OSuicmr5VaSvZPi005PqKQ==" spinCount="100000" sheet="1" scenarios="1"/>
  <mergeCells count="155">
    <mergeCell ref="BB39:BK39"/>
    <mergeCell ref="BB40:BK40"/>
    <mergeCell ref="BB41:BK41"/>
    <mergeCell ref="AX139:BA139"/>
    <mergeCell ref="AX140:BA140"/>
    <mergeCell ref="AG140:AI140"/>
    <mergeCell ref="AL140:AO140"/>
    <mergeCell ref="AR140:AT140"/>
    <mergeCell ref="AL138:AO138"/>
    <mergeCell ref="AQ138:AV138"/>
    <mergeCell ref="AV39:AZ39"/>
    <mergeCell ref="AV40:AZ40"/>
    <mergeCell ref="AV41:AZ41"/>
    <mergeCell ref="AF40:AH40"/>
    <mergeCell ref="AK40:AN40"/>
    <mergeCell ref="AQ40:AS40"/>
    <mergeCell ref="AF41:AH41"/>
    <mergeCell ref="AK41:AN41"/>
    <mergeCell ref="AQ41:AS41"/>
    <mergeCell ref="AG139:AI139"/>
    <mergeCell ref="AL139:AO139"/>
    <mergeCell ref="AR139:AT139"/>
    <mergeCell ref="A168:A173"/>
    <mergeCell ref="A176:A190"/>
    <mergeCell ref="A193:A199"/>
    <mergeCell ref="D1:J1"/>
    <mergeCell ref="K1:AC1"/>
    <mergeCell ref="B198:I199"/>
    <mergeCell ref="J198:AC199"/>
    <mergeCell ref="A167:AC167"/>
    <mergeCell ref="A175:AC175"/>
    <mergeCell ref="A192:AC192"/>
    <mergeCell ref="A191:AC191"/>
    <mergeCell ref="A174:AC174"/>
    <mergeCell ref="B194:I195"/>
    <mergeCell ref="J194:AC195"/>
    <mergeCell ref="B196:I197"/>
    <mergeCell ref="J196:AC197"/>
    <mergeCell ref="B186:AC186"/>
    <mergeCell ref="B187:AC190"/>
    <mergeCell ref="B193:I193"/>
    <mergeCell ref="J193:AC193"/>
    <mergeCell ref="B185:I185"/>
    <mergeCell ref="J185:N185"/>
    <mergeCell ref="Y185:AC185"/>
    <mergeCell ref="O185:X185"/>
    <mergeCell ref="B183:I183"/>
    <mergeCell ref="J183:N183"/>
    <mergeCell ref="O183:S183"/>
    <mergeCell ref="T183:X183"/>
    <mergeCell ref="Y183:AC183"/>
    <mergeCell ref="B184:I184"/>
    <mergeCell ref="J184:N184"/>
    <mergeCell ref="O184:S184"/>
    <mergeCell ref="T184:X184"/>
    <mergeCell ref="Y184:AC184"/>
    <mergeCell ref="B181:I181"/>
    <mergeCell ref="J181:N181"/>
    <mergeCell ref="O181:S181"/>
    <mergeCell ref="T181:X181"/>
    <mergeCell ref="Y181:AC181"/>
    <mergeCell ref="B182:I182"/>
    <mergeCell ref="J182:N182"/>
    <mergeCell ref="O182:S182"/>
    <mergeCell ref="T182:X182"/>
    <mergeCell ref="Y182:AC182"/>
    <mergeCell ref="B179:I179"/>
    <mergeCell ref="J179:N179"/>
    <mergeCell ref="O179:S179"/>
    <mergeCell ref="T179:X179"/>
    <mergeCell ref="Y179:AC179"/>
    <mergeCell ref="B180:I180"/>
    <mergeCell ref="J180:N180"/>
    <mergeCell ref="O180:S180"/>
    <mergeCell ref="T180:X180"/>
    <mergeCell ref="Y180:AC180"/>
    <mergeCell ref="T177:X177"/>
    <mergeCell ref="Y177:AC177"/>
    <mergeCell ref="B176:I177"/>
    <mergeCell ref="B158:G166"/>
    <mergeCell ref="H158:AC166"/>
    <mergeCell ref="J178:N178"/>
    <mergeCell ref="O178:S178"/>
    <mergeCell ref="T178:X178"/>
    <mergeCell ref="Y178:AC178"/>
    <mergeCell ref="B178:I178"/>
    <mergeCell ref="Y176:AC176"/>
    <mergeCell ref="J176:N176"/>
    <mergeCell ref="O176:S176"/>
    <mergeCell ref="T176:X176"/>
    <mergeCell ref="J177:N177"/>
    <mergeCell ref="O177:S177"/>
    <mergeCell ref="H169:AC169"/>
    <mergeCell ref="H170:AC170"/>
    <mergeCell ref="H171:AC171"/>
    <mergeCell ref="H172:AC172"/>
    <mergeCell ref="H173:AC173"/>
    <mergeCell ref="B168:G168"/>
    <mergeCell ref="H168:AC168"/>
    <mergeCell ref="B169:C169"/>
    <mergeCell ref="E169:F169"/>
    <mergeCell ref="B170:C170"/>
    <mergeCell ref="E170:F170"/>
    <mergeCell ref="B171:C171"/>
    <mergeCell ref="E171:F171"/>
    <mergeCell ref="B172:C172"/>
    <mergeCell ref="E172:F172"/>
    <mergeCell ref="B173:C173"/>
    <mergeCell ref="E173:F173"/>
    <mergeCell ref="A1:C1"/>
    <mergeCell ref="A2:AC2"/>
    <mergeCell ref="B5:AC13"/>
    <mergeCell ref="B15:AC35"/>
    <mergeCell ref="B4:AC4"/>
    <mergeCell ref="B14:AC14"/>
    <mergeCell ref="B37:AC37"/>
    <mergeCell ref="B38:AC45"/>
    <mergeCell ref="B125:AC125"/>
    <mergeCell ref="A3:AC3"/>
    <mergeCell ref="A36:AC36"/>
    <mergeCell ref="B46:AC46"/>
    <mergeCell ref="B47:AC65"/>
    <mergeCell ref="B66:AC66"/>
    <mergeCell ref="B67:AC99"/>
    <mergeCell ref="J120:N121"/>
    <mergeCell ref="O120:S121"/>
    <mergeCell ref="T120:X121"/>
    <mergeCell ref="A4:A35"/>
    <mergeCell ref="A37:A65"/>
    <mergeCell ref="B100:AC100"/>
    <mergeCell ref="B101:AC119"/>
    <mergeCell ref="A134:AC134"/>
    <mergeCell ref="B135:G138"/>
    <mergeCell ref="H135:AC138"/>
    <mergeCell ref="Y120:AC121"/>
    <mergeCell ref="B120:I121"/>
    <mergeCell ref="B122:I124"/>
    <mergeCell ref="J122:N124"/>
    <mergeCell ref="O122:S124"/>
    <mergeCell ref="T122:X124"/>
    <mergeCell ref="Y122:AC124"/>
    <mergeCell ref="A135:A166"/>
    <mergeCell ref="B151:G154"/>
    <mergeCell ref="B155:G157"/>
    <mergeCell ref="H145:AC147"/>
    <mergeCell ref="H148:AC150"/>
    <mergeCell ref="H151:AC154"/>
    <mergeCell ref="H155:AC157"/>
    <mergeCell ref="B139:G141"/>
    <mergeCell ref="H139:AC141"/>
    <mergeCell ref="B142:G144"/>
    <mergeCell ref="H142:AC144"/>
    <mergeCell ref="B145:G147"/>
    <mergeCell ref="B148:G150"/>
    <mergeCell ref="B126:AC133"/>
  </mergeCells>
  <phoneticPr fontId="1"/>
  <dataValidations count="2">
    <dataValidation type="list" allowBlank="1" showInputMessage="1" showErrorMessage="1" sqref="B169:C173" xr:uid="{64145E4C-D4D3-4501-AF62-D6740BB19F3E}">
      <formula1>"2022,2023"</formula1>
    </dataValidation>
    <dataValidation type="list" allowBlank="1" showInputMessage="1" showErrorMessage="1" sqref="E169:F173" xr:uid="{DA9C2255-4275-4557-8A00-E12633B90DEB}">
      <formula1>"1,2,3,4,5,6,7,8,9,10,11,12"</formula1>
    </dataValidation>
  </dataValidations>
  <pageMargins left="0.3" right="0.27" top="0.3" bottom="0.16" header="0.3" footer="0.16"/>
  <pageSetup paperSize="9" fitToHeight="0" orientation="portrait" r:id="rId1"/>
  <rowBreaks count="5" manualBreakCount="5">
    <brk id="35" max="28" man="1"/>
    <brk id="65" max="28" man="1"/>
    <brk id="99" max="28" man="1"/>
    <brk id="133" max="28" man="1"/>
    <brk id="166"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F9EAD-6B8F-47A3-A61D-7776914E8C80}">
  <sheetPr codeName="Sheet5">
    <tabColor theme="8" tint="0.79998168889431442"/>
  </sheetPr>
  <dimension ref="A1:AL59"/>
  <sheetViews>
    <sheetView showGridLines="0" view="pageBreakPreview" topLeftCell="A23" zoomScaleNormal="100" zoomScaleSheetLayoutView="100" workbookViewId="0">
      <selection activeCell="AD59" sqref="AD59"/>
    </sheetView>
  </sheetViews>
  <sheetFormatPr defaultColWidth="3.125" defaultRowHeight="18" x14ac:dyDescent="0.4"/>
  <cols>
    <col min="1" max="15" width="3.125" style="1"/>
    <col min="16" max="16" width="3.125" style="1" customWidth="1"/>
    <col min="17" max="17" width="3.125" style="1"/>
    <col min="18" max="22" width="3.125" style="6"/>
    <col min="23" max="28" width="3.125" style="1"/>
    <col min="29" max="29" width="3.875" style="1" customWidth="1"/>
    <col min="30" max="30" width="87.5" style="8" customWidth="1"/>
    <col min="31" max="31" width="11.25" style="19" bestFit="1" customWidth="1"/>
    <col min="32" max="16384" width="3.125" style="1"/>
  </cols>
  <sheetData>
    <row r="1" spans="1:38" ht="22.5" customHeight="1" x14ac:dyDescent="0.4">
      <c r="A1" s="2" t="s">
        <v>202</v>
      </c>
      <c r="B1" s="2"/>
      <c r="D1" s="378" t="str">
        <f>IF(OR(E5="",R5="",R45=""),"記入モレあり!!"," ")</f>
        <v>記入モレあり!!</v>
      </c>
      <c r="E1" s="378"/>
      <c r="F1" s="378"/>
      <c r="G1" s="378"/>
      <c r="H1" s="378"/>
      <c r="I1" s="378"/>
      <c r="J1" s="378" t="str">
        <f>IF(OR(20000&lt;R45,R44&lt;R45),"申請額誤り!!"," ")</f>
        <v xml:space="preserve"> </v>
      </c>
      <c r="K1" s="378"/>
      <c r="L1" s="378"/>
      <c r="M1" s="378"/>
      <c r="N1" s="378"/>
      <c r="O1" s="378"/>
      <c r="P1" s="378" t="str">
        <f>IF(R43=R54," ","収支計算額誤り!!")</f>
        <v xml:space="preserve"> </v>
      </c>
      <c r="Q1" s="378"/>
      <c r="R1" s="378"/>
      <c r="S1" s="378"/>
      <c r="T1" s="378"/>
      <c r="U1" s="378"/>
      <c r="V1" s="378"/>
      <c r="W1" s="378" t="str">
        <f>IF(R43*1/2&lt;R32,"技術指導費超過!!"," ")</f>
        <v xml:space="preserve"> </v>
      </c>
      <c r="X1" s="378"/>
      <c r="Y1" s="378"/>
      <c r="Z1" s="378"/>
      <c r="AA1" s="378"/>
      <c r="AB1" s="378"/>
      <c r="AC1" s="378"/>
      <c r="AD1" s="59" t="s">
        <v>149</v>
      </c>
    </row>
    <row r="2" spans="1:38" ht="18.75" customHeight="1" x14ac:dyDescent="0.4">
      <c r="A2" s="177" t="s">
        <v>248</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21" t="s">
        <v>192</v>
      </c>
    </row>
    <row r="3" spans="1:38" ht="18" customHeight="1" x14ac:dyDescent="0.4">
      <c r="A3" s="244" t="s">
        <v>30</v>
      </c>
      <c r="B3" s="244"/>
      <c r="C3" s="244"/>
      <c r="D3" s="244"/>
      <c r="E3" s="244"/>
      <c r="F3" s="244"/>
      <c r="G3" s="244"/>
      <c r="H3" s="244"/>
      <c r="I3" s="244"/>
      <c r="J3" s="244"/>
      <c r="K3" s="244"/>
      <c r="L3" s="244"/>
      <c r="M3" s="244"/>
      <c r="N3" s="244"/>
      <c r="O3" s="244"/>
      <c r="P3" s="244"/>
      <c r="Q3" s="244"/>
      <c r="R3" s="244"/>
      <c r="S3" s="244"/>
      <c r="T3" s="244"/>
      <c r="U3" s="244"/>
      <c r="V3" s="244"/>
      <c r="W3" s="244"/>
      <c r="X3" s="244"/>
      <c r="Y3" s="244"/>
      <c r="Z3" s="379" t="s">
        <v>35</v>
      </c>
      <c r="AA3" s="379"/>
      <c r="AB3" s="379"/>
      <c r="AC3" s="379"/>
      <c r="AD3" s="8" t="s">
        <v>167</v>
      </c>
    </row>
    <row r="4" spans="1:38" ht="21" customHeight="1" x14ac:dyDescent="0.4">
      <c r="A4" s="114"/>
      <c r="B4" s="71" t="s">
        <v>12</v>
      </c>
      <c r="C4" s="72"/>
      <c r="D4" s="73"/>
      <c r="E4" s="71" t="s">
        <v>162</v>
      </c>
      <c r="F4" s="72"/>
      <c r="G4" s="72"/>
      <c r="H4" s="72"/>
      <c r="I4" s="72"/>
      <c r="J4" s="72"/>
      <c r="K4" s="72"/>
      <c r="L4" s="72"/>
      <c r="M4" s="72"/>
      <c r="N4" s="72"/>
      <c r="O4" s="72"/>
      <c r="P4" s="72"/>
      <c r="Q4" s="72"/>
      <c r="R4" s="351" t="s">
        <v>150</v>
      </c>
      <c r="S4" s="352"/>
      <c r="T4" s="352"/>
      <c r="U4" s="352"/>
      <c r="V4" s="353"/>
      <c r="W4" s="72" t="s">
        <v>159</v>
      </c>
      <c r="X4" s="72"/>
      <c r="Y4" s="72"/>
      <c r="Z4" s="72"/>
      <c r="AA4" s="330"/>
      <c r="AB4" s="330"/>
      <c r="AC4" s="331"/>
    </row>
    <row r="5" spans="1:38" ht="18" customHeight="1" x14ac:dyDescent="0.4">
      <c r="A5" s="114"/>
      <c r="B5" s="414" t="s">
        <v>197</v>
      </c>
      <c r="C5" s="415"/>
      <c r="D5" s="416"/>
      <c r="E5" s="417"/>
      <c r="F5" s="418"/>
      <c r="G5" s="418"/>
      <c r="H5" s="418"/>
      <c r="I5" s="418"/>
      <c r="J5" s="418"/>
      <c r="K5" s="418"/>
      <c r="L5" s="418"/>
      <c r="M5" s="418"/>
      <c r="N5" s="418"/>
      <c r="O5" s="418"/>
      <c r="P5" s="418"/>
      <c r="Q5" s="418"/>
      <c r="R5" s="419"/>
      <c r="S5" s="420"/>
      <c r="T5" s="420"/>
      <c r="U5" s="420"/>
      <c r="V5" s="421"/>
      <c r="W5" s="418"/>
      <c r="X5" s="418"/>
      <c r="Y5" s="418"/>
      <c r="Z5" s="418"/>
      <c r="AA5" s="418"/>
      <c r="AB5" s="418"/>
      <c r="AC5" s="422"/>
      <c r="AD5" s="407" t="s">
        <v>166</v>
      </c>
    </row>
    <row r="6" spans="1:38" ht="18" customHeight="1" x14ac:dyDescent="0.4">
      <c r="A6" s="114"/>
      <c r="B6" s="329"/>
      <c r="C6" s="330"/>
      <c r="D6" s="331"/>
      <c r="E6" s="398"/>
      <c r="F6" s="396"/>
      <c r="G6" s="396"/>
      <c r="H6" s="396"/>
      <c r="I6" s="396"/>
      <c r="J6" s="396"/>
      <c r="K6" s="396"/>
      <c r="L6" s="396"/>
      <c r="M6" s="396"/>
      <c r="N6" s="396"/>
      <c r="O6" s="396"/>
      <c r="P6" s="396"/>
      <c r="Q6" s="396"/>
      <c r="R6" s="261"/>
      <c r="S6" s="261"/>
      <c r="T6" s="261"/>
      <c r="U6" s="261"/>
      <c r="V6" s="261"/>
      <c r="W6" s="396"/>
      <c r="X6" s="396"/>
      <c r="Y6" s="396"/>
      <c r="Z6" s="396"/>
      <c r="AA6" s="396"/>
      <c r="AB6" s="396"/>
      <c r="AC6" s="397"/>
      <c r="AD6" s="408"/>
    </row>
    <row r="7" spans="1:38" ht="18" customHeight="1" x14ac:dyDescent="0.4">
      <c r="A7" s="114"/>
      <c r="B7" s="329"/>
      <c r="C7" s="330"/>
      <c r="D7" s="331"/>
      <c r="E7" s="398"/>
      <c r="F7" s="396"/>
      <c r="G7" s="396"/>
      <c r="H7" s="396"/>
      <c r="I7" s="396"/>
      <c r="J7" s="396"/>
      <c r="K7" s="396"/>
      <c r="L7" s="396"/>
      <c r="M7" s="396"/>
      <c r="N7" s="396"/>
      <c r="O7" s="396"/>
      <c r="P7" s="396"/>
      <c r="Q7" s="396"/>
      <c r="R7" s="261"/>
      <c r="S7" s="261"/>
      <c r="T7" s="261"/>
      <c r="U7" s="261"/>
      <c r="V7" s="261"/>
      <c r="W7" s="396"/>
      <c r="X7" s="396"/>
      <c r="Y7" s="396"/>
      <c r="Z7" s="396"/>
      <c r="AA7" s="396"/>
      <c r="AB7" s="396"/>
      <c r="AC7" s="397"/>
      <c r="AD7" s="8" t="s">
        <v>287</v>
      </c>
    </row>
    <row r="8" spans="1:38" ht="18" customHeight="1" x14ac:dyDescent="0.4">
      <c r="A8" s="114"/>
      <c r="B8" s="329"/>
      <c r="C8" s="330"/>
      <c r="D8" s="331"/>
      <c r="E8" s="398"/>
      <c r="F8" s="396"/>
      <c r="G8" s="396"/>
      <c r="H8" s="396"/>
      <c r="I8" s="396"/>
      <c r="J8" s="396"/>
      <c r="K8" s="396"/>
      <c r="L8" s="396"/>
      <c r="M8" s="396"/>
      <c r="N8" s="396"/>
      <c r="O8" s="396"/>
      <c r="P8" s="396"/>
      <c r="Q8" s="396"/>
      <c r="R8" s="261"/>
      <c r="S8" s="261"/>
      <c r="T8" s="261"/>
      <c r="U8" s="261"/>
      <c r="V8" s="261"/>
      <c r="W8" s="396"/>
      <c r="X8" s="396"/>
      <c r="Y8" s="396"/>
      <c r="Z8" s="396"/>
      <c r="AA8" s="396"/>
      <c r="AB8" s="396"/>
      <c r="AC8" s="397"/>
    </row>
    <row r="9" spans="1:38" ht="18" customHeight="1" x14ac:dyDescent="0.4">
      <c r="A9" s="114"/>
      <c r="B9" s="329"/>
      <c r="C9" s="330"/>
      <c r="D9" s="331"/>
      <c r="E9" s="398"/>
      <c r="F9" s="396"/>
      <c r="G9" s="396"/>
      <c r="H9" s="396"/>
      <c r="I9" s="396"/>
      <c r="J9" s="396"/>
      <c r="K9" s="396"/>
      <c r="L9" s="396"/>
      <c r="M9" s="396"/>
      <c r="N9" s="396"/>
      <c r="O9" s="396"/>
      <c r="P9" s="396"/>
      <c r="Q9" s="396"/>
      <c r="R9" s="261"/>
      <c r="S9" s="261"/>
      <c r="T9" s="261"/>
      <c r="U9" s="261"/>
      <c r="V9" s="261"/>
      <c r="W9" s="396"/>
      <c r="X9" s="396"/>
      <c r="Y9" s="396"/>
      <c r="Z9" s="396"/>
      <c r="AA9" s="396"/>
      <c r="AB9" s="396"/>
      <c r="AC9" s="397"/>
    </row>
    <row r="10" spans="1:38" ht="18" customHeight="1" x14ac:dyDescent="0.4">
      <c r="A10" s="114"/>
      <c r="B10" s="329"/>
      <c r="C10" s="330"/>
      <c r="D10" s="331"/>
      <c r="E10" s="398"/>
      <c r="F10" s="396"/>
      <c r="G10" s="396"/>
      <c r="H10" s="396"/>
      <c r="I10" s="396"/>
      <c r="J10" s="396"/>
      <c r="K10" s="396"/>
      <c r="L10" s="396"/>
      <c r="M10" s="396"/>
      <c r="N10" s="396"/>
      <c r="O10" s="396"/>
      <c r="P10" s="396"/>
      <c r="Q10" s="396"/>
      <c r="R10" s="261"/>
      <c r="S10" s="261"/>
      <c r="T10" s="261"/>
      <c r="U10" s="261"/>
      <c r="V10" s="261"/>
      <c r="W10" s="396"/>
      <c r="X10" s="396"/>
      <c r="Y10" s="396"/>
      <c r="Z10" s="396"/>
      <c r="AA10" s="396"/>
      <c r="AB10" s="396"/>
      <c r="AC10" s="397"/>
      <c r="AF10" s="294"/>
      <c r="AG10" s="294"/>
      <c r="AH10" s="294"/>
      <c r="AI10" s="294"/>
      <c r="AJ10" s="294"/>
      <c r="AK10" s="294"/>
      <c r="AL10" s="294"/>
    </row>
    <row r="11" spans="1:38" ht="18" customHeight="1" x14ac:dyDescent="0.4">
      <c r="A11" s="114"/>
      <c r="B11" s="329"/>
      <c r="C11" s="330"/>
      <c r="D11" s="331"/>
      <c r="E11" s="398"/>
      <c r="F11" s="396"/>
      <c r="G11" s="396"/>
      <c r="H11" s="396"/>
      <c r="I11" s="396"/>
      <c r="J11" s="396"/>
      <c r="K11" s="396"/>
      <c r="L11" s="396"/>
      <c r="M11" s="396"/>
      <c r="N11" s="396"/>
      <c r="O11" s="396"/>
      <c r="P11" s="396"/>
      <c r="Q11" s="396"/>
      <c r="R11" s="261"/>
      <c r="S11" s="261"/>
      <c r="T11" s="261"/>
      <c r="U11" s="261"/>
      <c r="V11" s="261"/>
      <c r="W11" s="396"/>
      <c r="X11" s="396"/>
      <c r="Y11" s="396"/>
      <c r="Z11" s="396"/>
      <c r="AA11" s="396"/>
      <c r="AB11" s="396"/>
      <c r="AC11" s="397"/>
    </row>
    <row r="12" spans="1:38" ht="18" customHeight="1" x14ac:dyDescent="0.4">
      <c r="A12" s="114"/>
      <c r="B12" s="329"/>
      <c r="C12" s="330"/>
      <c r="D12" s="331"/>
      <c r="E12" s="398"/>
      <c r="F12" s="396"/>
      <c r="G12" s="396"/>
      <c r="H12" s="396"/>
      <c r="I12" s="396"/>
      <c r="J12" s="396"/>
      <c r="K12" s="396"/>
      <c r="L12" s="396"/>
      <c r="M12" s="396"/>
      <c r="N12" s="396"/>
      <c r="O12" s="396"/>
      <c r="P12" s="396"/>
      <c r="Q12" s="396"/>
      <c r="R12" s="261"/>
      <c r="S12" s="261"/>
      <c r="T12" s="261"/>
      <c r="U12" s="261"/>
      <c r="V12" s="261"/>
      <c r="W12" s="396"/>
      <c r="X12" s="396"/>
      <c r="Y12" s="396"/>
      <c r="Z12" s="396"/>
      <c r="AA12" s="396"/>
      <c r="AB12" s="396"/>
      <c r="AC12" s="397"/>
    </row>
    <row r="13" spans="1:38" ht="18" customHeight="1" x14ac:dyDescent="0.4">
      <c r="A13" s="114"/>
      <c r="B13" s="329"/>
      <c r="C13" s="330"/>
      <c r="D13" s="331"/>
      <c r="E13" s="398"/>
      <c r="F13" s="396"/>
      <c r="G13" s="396"/>
      <c r="H13" s="396"/>
      <c r="I13" s="396"/>
      <c r="J13" s="396"/>
      <c r="K13" s="396"/>
      <c r="L13" s="396"/>
      <c r="M13" s="396"/>
      <c r="N13" s="396"/>
      <c r="O13" s="396"/>
      <c r="P13" s="396"/>
      <c r="Q13" s="396"/>
      <c r="R13" s="261"/>
      <c r="S13" s="261"/>
      <c r="T13" s="261"/>
      <c r="U13" s="261"/>
      <c r="V13" s="261"/>
      <c r="W13" s="396"/>
      <c r="X13" s="396"/>
      <c r="Y13" s="396"/>
      <c r="Z13" s="396"/>
      <c r="AA13" s="396"/>
      <c r="AB13" s="396"/>
      <c r="AC13" s="397"/>
    </row>
    <row r="14" spans="1:38" ht="18" customHeight="1" thickBot="1" x14ac:dyDescent="0.45">
      <c r="A14" s="114"/>
      <c r="B14" s="329"/>
      <c r="C14" s="330"/>
      <c r="D14" s="331"/>
      <c r="E14" s="301"/>
      <c r="F14" s="302"/>
      <c r="G14" s="302"/>
      <c r="H14" s="302"/>
      <c r="I14" s="302"/>
      <c r="J14" s="302"/>
      <c r="K14" s="302"/>
      <c r="L14" s="302"/>
      <c r="M14" s="302"/>
      <c r="N14" s="302"/>
      <c r="O14" s="302"/>
      <c r="P14" s="302"/>
      <c r="Q14" s="302"/>
      <c r="R14" s="303"/>
      <c r="S14" s="304"/>
      <c r="T14" s="304"/>
      <c r="U14" s="304"/>
      <c r="V14" s="305"/>
      <c r="W14" s="302"/>
      <c r="X14" s="302"/>
      <c r="Y14" s="302"/>
      <c r="Z14" s="302"/>
      <c r="AA14" s="302"/>
      <c r="AB14" s="302"/>
      <c r="AC14" s="306"/>
    </row>
    <row r="15" spans="1:38" ht="18" customHeight="1" thickTop="1" x14ac:dyDescent="0.4">
      <c r="A15" s="114"/>
      <c r="B15" s="74"/>
      <c r="C15" s="75"/>
      <c r="D15" s="76"/>
      <c r="E15" s="315" t="s">
        <v>31</v>
      </c>
      <c r="F15" s="316"/>
      <c r="G15" s="316"/>
      <c r="H15" s="316"/>
      <c r="I15" s="316"/>
      <c r="J15" s="316"/>
      <c r="K15" s="316"/>
      <c r="L15" s="316"/>
      <c r="M15" s="316"/>
      <c r="N15" s="316"/>
      <c r="O15" s="316"/>
      <c r="P15" s="316"/>
      <c r="Q15" s="316"/>
      <c r="R15" s="317">
        <f>SUM(R5:V14)</f>
        <v>0</v>
      </c>
      <c r="S15" s="318"/>
      <c r="T15" s="318"/>
      <c r="U15" s="318"/>
      <c r="V15" s="319"/>
      <c r="W15" s="349"/>
      <c r="X15" s="349"/>
      <c r="Y15" s="349"/>
      <c r="Z15" s="349"/>
      <c r="AA15" s="349"/>
      <c r="AB15" s="349"/>
      <c r="AC15" s="350"/>
    </row>
    <row r="16" spans="1:38" ht="18" customHeight="1" x14ac:dyDescent="0.4">
      <c r="A16" s="114"/>
      <c r="B16" s="89" t="s">
        <v>32</v>
      </c>
      <c r="C16" s="72"/>
      <c r="D16" s="73"/>
      <c r="E16" s="332"/>
      <c r="F16" s="299"/>
      <c r="G16" s="299"/>
      <c r="H16" s="299"/>
      <c r="I16" s="299"/>
      <c r="J16" s="299"/>
      <c r="K16" s="299"/>
      <c r="L16" s="299"/>
      <c r="M16" s="299"/>
      <c r="N16" s="299"/>
      <c r="O16" s="299"/>
      <c r="P16" s="299"/>
      <c r="Q16" s="299"/>
      <c r="R16" s="333"/>
      <c r="S16" s="334"/>
      <c r="T16" s="334"/>
      <c r="U16" s="334"/>
      <c r="V16" s="335"/>
      <c r="W16" s="299"/>
      <c r="X16" s="299"/>
      <c r="Y16" s="299"/>
      <c r="Z16" s="299"/>
      <c r="AA16" s="299"/>
      <c r="AB16" s="299"/>
      <c r="AC16" s="300"/>
      <c r="AD16" s="408"/>
    </row>
    <row r="17" spans="1:30" ht="18" customHeight="1" x14ac:dyDescent="0.4">
      <c r="A17" s="114"/>
      <c r="B17" s="329"/>
      <c r="C17" s="330"/>
      <c r="D17" s="331"/>
      <c r="E17" s="332"/>
      <c r="F17" s="299"/>
      <c r="G17" s="299"/>
      <c r="H17" s="299"/>
      <c r="I17" s="299"/>
      <c r="J17" s="299"/>
      <c r="K17" s="299"/>
      <c r="L17" s="299"/>
      <c r="M17" s="299"/>
      <c r="N17" s="299"/>
      <c r="O17" s="299"/>
      <c r="P17" s="299"/>
      <c r="Q17" s="299"/>
      <c r="R17" s="333"/>
      <c r="S17" s="334"/>
      <c r="T17" s="334"/>
      <c r="U17" s="334"/>
      <c r="V17" s="335"/>
      <c r="W17" s="299"/>
      <c r="X17" s="299"/>
      <c r="Y17" s="299"/>
      <c r="Z17" s="299"/>
      <c r="AA17" s="299"/>
      <c r="AB17" s="299"/>
      <c r="AC17" s="300"/>
      <c r="AD17" s="408"/>
    </row>
    <row r="18" spans="1:30" ht="18" customHeight="1" x14ac:dyDescent="0.4">
      <c r="A18" s="114"/>
      <c r="B18" s="329"/>
      <c r="C18" s="330"/>
      <c r="D18" s="331"/>
      <c r="E18" s="332"/>
      <c r="F18" s="299"/>
      <c r="G18" s="299"/>
      <c r="H18" s="299"/>
      <c r="I18" s="299"/>
      <c r="J18" s="299"/>
      <c r="K18" s="299"/>
      <c r="L18" s="299"/>
      <c r="M18" s="299"/>
      <c r="N18" s="299"/>
      <c r="O18" s="299"/>
      <c r="P18" s="299"/>
      <c r="Q18" s="299"/>
      <c r="R18" s="333"/>
      <c r="S18" s="334"/>
      <c r="T18" s="334"/>
      <c r="U18" s="334"/>
      <c r="V18" s="335"/>
      <c r="W18" s="299"/>
      <c r="X18" s="299"/>
      <c r="Y18" s="299"/>
      <c r="Z18" s="299"/>
      <c r="AA18" s="299"/>
      <c r="AB18" s="299"/>
      <c r="AC18" s="300"/>
    </row>
    <row r="19" spans="1:30" ht="18" customHeight="1" x14ac:dyDescent="0.4">
      <c r="A19" s="114"/>
      <c r="B19" s="329"/>
      <c r="C19" s="330"/>
      <c r="D19" s="331"/>
      <c r="E19" s="332"/>
      <c r="F19" s="299"/>
      <c r="G19" s="299"/>
      <c r="H19" s="299"/>
      <c r="I19" s="299"/>
      <c r="J19" s="299"/>
      <c r="K19" s="299"/>
      <c r="L19" s="299"/>
      <c r="M19" s="299"/>
      <c r="N19" s="299"/>
      <c r="O19" s="299"/>
      <c r="P19" s="299"/>
      <c r="Q19" s="299"/>
      <c r="R19" s="333"/>
      <c r="S19" s="334"/>
      <c r="T19" s="334"/>
      <c r="U19" s="334"/>
      <c r="V19" s="335"/>
      <c r="W19" s="299"/>
      <c r="X19" s="299"/>
      <c r="Y19" s="299"/>
      <c r="Z19" s="299"/>
      <c r="AA19" s="299"/>
      <c r="AB19" s="299"/>
      <c r="AC19" s="300"/>
    </row>
    <row r="20" spans="1:30" ht="18" customHeight="1" x14ac:dyDescent="0.4">
      <c r="A20" s="114"/>
      <c r="B20" s="329"/>
      <c r="C20" s="330"/>
      <c r="D20" s="331"/>
      <c r="E20" s="332"/>
      <c r="F20" s="299"/>
      <c r="G20" s="299"/>
      <c r="H20" s="299"/>
      <c r="I20" s="299"/>
      <c r="J20" s="299"/>
      <c r="K20" s="299"/>
      <c r="L20" s="299"/>
      <c r="M20" s="299"/>
      <c r="N20" s="299"/>
      <c r="O20" s="299"/>
      <c r="P20" s="299"/>
      <c r="Q20" s="299"/>
      <c r="R20" s="333"/>
      <c r="S20" s="334"/>
      <c r="T20" s="334"/>
      <c r="U20" s="334"/>
      <c r="V20" s="335"/>
      <c r="W20" s="299"/>
      <c r="X20" s="299"/>
      <c r="Y20" s="299"/>
      <c r="Z20" s="299"/>
      <c r="AA20" s="299"/>
      <c r="AB20" s="299"/>
      <c r="AC20" s="300"/>
    </row>
    <row r="21" spans="1:30" ht="18" customHeight="1" x14ac:dyDescent="0.4">
      <c r="A21" s="114"/>
      <c r="B21" s="329"/>
      <c r="C21" s="330"/>
      <c r="D21" s="331"/>
      <c r="E21" s="332"/>
      <c r="F21" s="299"/>
      <c r="G21" s="299"/>
      <c r="H21" s="299"/>
      <c r="I21" s="299"/>
      <c r="J21" s="299"/>
      <c r="K21" s="299"/>
      <c r="L21" s="299"/>
      <c r="M21" s="299"/>
      <c r="N21" s="299"/>
      <c r="O21" s="299"/>
      <c r="P21" s="299"/>
      <c r="Q21" s="299"/>
      <c r="R21" s="333"/>
      <c r="S21" s="334"/>
      <c r="T21" s="334"/>
      <c r="U21" s="334"/>
      <c r="V21" s="335"/>
      <c r="W21" s="299"/>
      <c r="X21" s="299"/>
      <c r="Y21" s="299"/>
      <c r="Z21" s="299"/>
      <c r="AA21" s="299"/>
      <c r="AB21" s="299"/>
      <c r="AC21" s="300"/>
    </row>
    <row r="22" spans="1:30" ht="18" customHeight="1" x14ac:dyDescent="0.4">
      <c r="A22" s="114"/>
      <c r="B22" s="329"/>
      <c r="C22" s="330"/>
      <c r="D22" s="331"/>
      <c r="E22" s="332"/>
      <c r="F22" s="299"/>
      <c r="G22" s="299"/>
      <c r="H22" s="299"/>
      <c r="I22" s="299"/>
      <c r="J22" s="299"/>
      <c r="K22" s="299"/>
      <c r="L22" s="299"/>
      <c r="M22" s="299"/>
      <c r="N22" s="299"/>
      <c r="O22" s="299"/>
      <c r="P22" s="299"/>
      <c r="Q22" s="299"/>
      <c r="R22" s="333"/>
      <c r="S22" s="334"/>
      <c r="T22" s="334"/>
      <c r="U22" s="334"/>
      <c r="V22" s="335"/>
      <c r="W22" s="299"/>
      <c r="X22" s="299"/>
      <c r="Y22" s="299"/>
      <c r="Z22" s="299"/>
      <c r="AA22" s="299"/>
      <c r="AB22" s="299"/>
      <c r="AC22" s="300"/>
    </row>
    <row r="23" spans="1:30" ht="18" customHeight="1" thickBot="1" x14ac:dyDescent="0.45">
      <c r="A23" s="114"/>
      <c r="B23" s="329"/>
      <c r="C23" s="330"/>
      <c r="D23" s="331"/>
      <c r="E23" s="301"/>
      <c r="F23" s="302"/>
      <c r="G23" s="302"/>
      <c r="H23" s="302"/>
      <c r="I23" s="302"/>
      <c r="J23" s="302"/>
      <c r="K23" s="302"/>
      <c r="L23" s="302"/>
      <c r="M23" s="302"/>
      <c r="N23" s="302"/>
      <c r="O23" s="302"/>
      <c r="P23" s="302"/>
      <c r="Q23" s="302"/>
      <c r="R23" s="303"/>
      <c r="S23" s="304"/>
      <c r="T23" s="304"/>
      <c r="U23" s="304"/>
      <c r="V23" s="305"/>
      <c r="W23" s="302"/>
      <c r="X23" s="302"/>
      <c r="Y23" s="302"/>
      <c r="Z23" s="302"/>
      <c r="AA23" s="302"/>
      <c r="AB23" s="302"/>
      <c r="AC23" s="306"/>
    </row>
    <row r="24" spans="1:30" ht="18" customHeight="1" thickTop="1" x14ac:dyDescent="0.4">
      <c r="A24" s="114"/>
      <c r="B24" s="74"/>
      <c r="C24" s="75"/>
      <c r="D24" s="76"/>
      <c r="E24" s="315" t="s">
        <v>31</v>
      </c>
      <c r="F24" s="316"/>
      <c r="G24" s="316"/>
      <c r="H24" s="316"/>
      <c r="I24" s="316"/>
      <c r="J24" s="316"/>
      <c r="K24" s="316"/>
      <c r="L24" s="316"/>
      <c r="M24" s="316"/>
      <c r="N24" s="316"/>
      <c r="O24" s="316"/>
      <c r="P24" s="316"/>
      <c r="Q24" s="316"/>
      <c r="R24" s="317">
        <f>SUM(R16:V23)</f>
        <v>0</v>
      </c>
      <c r="S24" s="318"/>
      <c r="T24" s="318"/>
      <c r="U24" s="318"/>
      <c r="V24" s="319"/>
      <c r="W24" s="349"/>
      <c r="X24" s="349"/>
      <c r="Y24" s="349"/>
      <c r="Z24" s="349"/>
      <c r="AA24" s="349"/>
      <c r="AB24" s="349"/>
      <c r="AC24" s="350"/>
    </row>
    <row r="25" spans="1:30" ht="18" customHeight="1" x14ac:dyDescent="0.4">
      <c r="A25" s="114"/>
      <c r="B25" s="89" t="s">
        <v>161</v>
      </c>
      <c r="C25" s="72"/>
      <c r="D25" s="73"/>
      <c r="E25" s="332"/>
      <c r="F25" s="299"/>
      <c r="G25" s="299"/>
      <c r="H25" s="299"/>
      <c r="I25" s="299"/>
      <c r="J25" s="299"/>
      <c r="K25" s="299"/>
      <c r="L25" s="299"/>
      <c r="M25" s="299"/>
      <c r="N25" s="299"/>
      <c r="O25" s="299"/>
      <c r="P25" s="299"/>
      <c r="Q25" s="299"/>
      <c r="R25" s="333"/>
      <c r="S25" s="334"/>
      <c r="T25" s="334"/>
      <c r="U25" s="334"/>
      <c r="V25" s="335"/>
      <c r="W25" s="299"/>
      <c r="X25" s="299"/>
      <c r="Y25" s="299"/>
      <c r="Z25" s="299"/>
      <c r="AA25" s="299"/>
      <c r="AB25" s="299"/>
      <c r="AC25" s="300"/>
      <c r="AD25" s="408"/>
    </row>
    <row r="26" spans="1:30" ht="18" customHeight="1" x14ac:dyDescent="0.4">
      <c r="A26" s="114"/>
      <c r="B26" s="329"/>
      <c r="C26" s="330"/>
      <c r="D26" s="331"/>
      <c r="E26" s="332"/>
      <c r="F26" s="299"/>
      <c r="G26" s="299"/>
      <c r="H26" s="299"/>
      <c r="I26" s="299"/>
      <c r="J26" s="299"/>
      <c r="K26" s="299"/>
      <c r="L26" s="299"/>
      <c r="M26" s="299"/>
      <c r="N26" s="299"/>
      <c r="O26" s="299"/>
      <c r="P26" s="299"/>
      <c r="Q26" s="299"/>
      <c r="R26" s="333"/>
      <c r="S26" s="334"/>
      <c r="T26" s="334"/>
      <c r="U26" s="334"/>
      <c r="V26" s="335"/>
      <c r="W26" s="299"/>
      <c r="X26" s="299"/>
      <c r="Y26" s="299"/>
      <c r="Z26" s="299"/>
      <c r="AA26" s="299"/>
      <c r="AB26" s="299"/>
      <c r="AC26" s="300"/>
      <c r="AD26" s="408"/>
    </row>
    <row r="27" spans="1:30" ht="18" customHeight="1" thickBot="1" x14ac:dyDescent="0.45">
      <c r="A27" s="114"/>
      <c r="B27" s="329"/>
      <c r="C27" s="330"/>
      <c r="D27" s="331"/>
      <c r="E27" s="301"/>
      <c r="F27" s="302"/>
      <c r="G27" s="302"/>
      <c r="H27" s="302"/>
      <c r="I27" s="302"/>
      <c r="J27" s="302"/>
      <c r="K27" s="302"/>
      <c r="L27" s="302"/>
      <c r="M27" s="302"/>
      <c r="N27" s="302"/>
      <c r="O27" s="302"/>
      <c r="P27" s="302"/>
      <c r="Q27" s="302"/>
      <c r="R27" s="303"/>
      <c r="S27" s="304"/>
      <c r="T27" s="304"/>
      <c r="U27" s="304"/>
      <c r="V27" s="305"/>
      <c r="W27" s="302"/>
      <c r="X27" s="302"/>
      <c r="Y27" s="302"/>
      <c r="Z27" s="302"/>
      <c r="AA27" s="302"/>
      <c r="AB27" s="302"/>
      <c r="AC27" s="306"/>
    </row>
    <row r="28" spans="1:30" ht="18" customHeight="1" thickTop="1" x14ac:dyDescent="0.4">
      <c r="A28" s="114"/>
      <c r="B28" s="74"/>
      <c r="C28" s="75"/>
      <c r="D28" s="76"/>
      <c r="E28" s="315" t="s">
        <v>31</v>
      </c>
      <c r="F28" s="316"/>
      <c r="G28" s="316"/>
      <c r="H28" s="316"/>
      <c r="I28" s="316"/>
      <c r="J28" s="316"/>
      <c r="K28" s="316"/>
      <c r="L28" s="316"/>
      <c r="M28" s="316"/>
      <c r="N28" s="316"/>
      <c r="O28" s="316"/>
      <c r="P28" s="316"/>
      <c r="Q28" s="316"/>
      <c r="R28" s="317">
        <f>SUM(R25:V27)</f>
        <v>0</v>
      </c>
      <c r="S28" s="318"/>
      <c r="T28" s="318"/>
      <c r="U28" s="318"/>
      <c r="V28" s="319"/>
      <c r="W28" s="349"/>
      <c r="X28" s="349"/>
      <c r="Y28" s="349"/>
      <c r="Z28" s="349"/>
      <c r="AA28" s="349"/>
      <c r="AB28" s="349"/>
      <c r="AC28" s="350"/>
    </row>
    <row r="29" spans="1:30" ht="18" customHeight="1" x14ac:dyDescent="0.4">
      <c r="A29" s="114"/>
      <c r="B29" s="89" t="s">
        <v>160</v>
      </c>
      <c r="C29" s="72"/>
      <c r="D29" s="73"/>
      <c r="E29" s="380"/>
      <c r="F29" s="381"/>
      <c r="G29" s="381"/>
      <c r="H29" s="381"/>
      <c r="I29" s="381"/>
      <c r="J29" s="381"/>
      <c r="K29" s="381"/>
      <c r="L29" s="381"/>
      <c r="M29" s="381"/>
      <c r="N29" s="381"/>
      <c r="O29" s="381"/>
      <c r="P29" s="381"/>
      <c r="Q29" s="381"/>
      <c r="R29" s="382"/>
      <c r="S29" s="383"/>
      <c r="T29" s="383"/>
      <c r="U29" s="383"/>
      <c r="V29" s="384"/>
      <c r="W29" s="381"/>
      <c r="X29" s="381"/>
      <c r="Y29" s="381"/>
      <c r="Z29" s="381"/>
      <c r="AA29" s="381"/>
      <c r="AB29" s="381"/>
      <c r="AC29" s="385"/>
      <c r="AD29" s="408"/>
    </row>
    <row r="30" spans="1:30" ht="18" customHeight="1" x14ac:dyDescent="0.4">
      <c r="A30" s="114"/>
      <c r="B30" s="329"/>
      <c r="C30" s="330"/>
      <c r="D30" s="331"/>
      <c r="E30" s="332"/>
      <c r="F30" s="299"/>
      <c r="G30" s="299"/>
      <c r="H30" s="299"/>
      <c r="I30" s="299"/>
      <c r="J30" s="299"/>
      <c r="K30" s="299"/>
      <c r="L30" s="299"/>
      <c r="M30" s="299"/>
      <c r="N30" s="299"/>
      <c r="O30" s="299"/>
      <c r="P30" s="299"/>
      <c r="Q30" s="299"/>
      <c r="R30" s="333"/>
      <c r="S30" s="334"/>
      <c r="T30" s="334"/>
      <c r="U30" s="334"/>
      <c r="V30" s="335"/>
      <c r="W30" s="342"/>
      <c r="X30" s="299"/>
      <c r="Y30" s="299"/>
      <c r="Z30" s="299"/>
      <c r="AA30" s="299"/>
      <c r="AB30" s="299"/>
      <c r="AC30" s="300"/>
      <c r="AD30" s="408"/>
    </row>
    <row r="31" spans="1:30" ht="18" customHeight="1" thickBot="1" x14ac:dyDescent="0.45">
      <c r="A31" s="114"/>
      <c r="B31" s="329"/>
      <c r="C31" s="330"/>
      <c r="D31" s="331"/>
      <c r="E31" s="301"/>
      <c r="F31" s="302"/>
      <c r="G31" s="302"/>
      <c r="H31" s="302"/>
      <c r="I31" s="302"/>
      <c r="J31" s="302"/>
      <c r="K31" s="302"/>
      <c r="L31" s="302"/>
      <c r="M31" s="302"/>
      <c r="N31" s="302"/>
      <c r="O31" s="302"/>
      <c r="P31" s="302"/>
      <c r="Q31" s="302"/>
      <c r="R31" s="303"/>
      <c r="S31" s="304"/>
      <c r="T31" s="304"/>
      <c r="U31" s="304"/>
      <c r="V31" s="305"/>
      <c r="W31" s="302"/>
      <c r="X31" s="302"/>
      <c r="Y31" s="302"/>
      <c r="Z31" s="302"/>
      <c r="AA31" s="302"/>
      <c r="AB31" s="302"/>
      <c r="AC31" s="306"/>
    </row>
    <row r="32" spans="1:30" ht="18" customHeight="1" thickTop="1" x14ac:dyDescent="0.4">
      <c r="A32" s="114"/>
      <c r="B32" s="74"/>
      <c r="C32" s="75"/>
      <c r="D32" s="76"/>
      <c r="E32" s="311" t="s">
        <v>31</v>
      </c>
      <c r="F32" s="312"/>
      <c r="G32" s="312"/>
      <c r="H32" s="312"/>
      <c r="I32" s="312"/>
      <c r="J32" s="312"/>
      <c r="K32" s="312"/>
      <c r="L32" s="312"/>
      <c r="M32" s="312"/>
      <c r="N32" s="312"/>
      <c r="O32" s="312"/>
      <c r="P32" s="312"/>
      <c r="Q32" s="312"/>
      <c r="R32" s="307">
        <f>SUM(R29:V31)</f>
        <v>0</v>
      </c>
      <c r="S32" s="308"/>
      <c r="T32" s="308"/>
      <c r="U32" s="308"/>
      <c r="V32" s="309"/>
      <c r="W32" s="313"/>
      <c r="X32" s="313"/>
      <c r="Y32" s="313"/>
      <c r="Z32" s="313"/>
      <c r="AA32" s="313"/>
      <c r="AB32" s="313"/>
      <c r="AC32" s="314"/>
    </row>
    <row r="33" spans="1:30" ht="18" customHeight="1" x14ac:dyDescent="0.4">
      <c r="A33" s="114"/>
      <c r="B33" s="354" t="s">
        <v>234</v>
      </c>
      <c r="C33" s="355"/>
      <c r="D33" s="356"/>
      <c r="E33" s="361" t="str">
        <f>IF('連携体一覧（別紙1）'!F5=0,"",'連携体一覧（別紙1）'!F5)</f>
        <v/>
      </c>
      <c r="F33" s="361"/>
      <c r="G33" s="361"/>
      <c r="H33" s="361"/>
      <c r="I33" s="361"/>
      <c r="J33" s="361"/>
      <c r="K33" s="361"/>
      <c r="L33" s="361"/>
      <c r="M33" s="361"/>
      <c r="N33" s="361"/>
      <c r="O33" s="361"/>
      <c r="P33" s="361"/>
      <c r="Q33" s="361"/>
      <c r="R33" s="343">
        <f>'連携体予算（別紙5）'!R34</f>
        <v>0</v>
      </c>
      <c r="S33" s="344"/>
      <c r="T33" s="344"/>
      <c r="U33" s="344"/>
      <c r="V33" s="345"/>
      <c r="W33" s="346"/>
      <c r="X33" s="346"/>
      <c r="Y33" s="346"/>
      <c r="Z33" s="346"/>
      <c r="AA33" s="346"/>
      <c r="AB33" s="346"/>
      <c r="AC33" s="347"/>
      <c r="AD33" s="38" t="s">
        <v>293</v>
      </c>
    </row>
    <row r="34" spans="1:30" ht="18" customHeight="1" x14ac:dyDescent="0.4">
      <c r="A34" s="114"/>
      <c r="B34" s="354"/>
      <c r="C34" s="355"/>
      <c r="D34" s="356"/>
      <c r="E34" s="360" t="str">
        <f>IF('連携体一覧（別紙1）'!F22=0,"",'連携体一覧（別紙1）'!F22)</f>
        <v/>
      </c>
      <c r="F34" s="360"/>
      <c r="G34" s="360"/>
      <c r="H34" s="360"/>
      <c r="I34" s="360"/>
      <c r="J34" s="360"/>
      <c r="K34" s="360"/>
      <c r="L34" s="360"/>
      <c r="M34" s="360"/>
      <c r="N34" s="360"/>
      <c r="O34" s="360"/>
      <c r="P34" s="360"/>
      <c r="Q34" s="360"/>
      <c r="R34" s="340">
        <f>'連携体予算（別紙5）'!R69</f>
        <v>0</v>
      </c>
      <c r="S34" s="341"/>
      <c r="T34" s="341"/>
      <c r="U34" s="341"/>
      <c r="V34" s="348"/>
      <c r="W34" s="299"/>
      <c r="X34" s="299"/>
      <c r="Y34" s="299"/>
      <c r="Z34" s="299"/>
      <c r="AA34" s="299"/>
      <c r="AB34" s="299"/>
      <c r="AC34" s="300"/>
    </row>
    <row r="35" spans="1:30" ht="18" customHeight="1" x14ac:dyDescent="0.4">
      <c r="A35" s="114"/>
      <c r="B35" s="354"/>
      <c r="C35" s="355"/>
      <c r="D35" s="356"/>
      <c r="E35" s="360" t="str">
        <f>IF('連携体一覧（別紙1）'!F41=0,"",'連携体一覧（別紙1）'!F41)</f>
        <v/>
      </c>
      <c r="F35" s="360"/>
      <c r="G35" s="360"/>
      <c r="H35" s="360"/>
      <c r="I35" s="360"/>
      <c r="J35" s="360"/>
      <c r="K35" s="360"/>
      <c r="L35" s="360"/>
      <c r="M35" s="360"/>
      <c r="N35" s="360"/>
      <c r="O35" s="360"/>
      <c r="P35" s="360"/>
      <c r="Q35" s="360"/>
      <c r="R35" s="340">
        <f>'連携体予算（別紙5）'!R104</f>
        <v>0</v>
      </c>
      <c r="S35" s="341"/>
      <c r="T35" s="341"/>
      <c r="U35" s="341"/>
      <c r="V35" s="341"/>
      <c r="W35" s="342"/>
      <c r="X35" s="299"/>
      <c r="Y35" s="299"/>
      <c r="Z35" s="299"/>
      <c r="AA35" s="299"/>
      <c r="AB35" s="299"/>
      <c r="AC35" s="300"/>
    </row>
    <row r="36" spans="1:30" ht="18" customHeight="1" x14ac:dyDescent="0.4">
      <c r="A36" s="114"/>
      <c r="B36" s="354"/>
      <c r="C36" s="355"/>
      <c r="D36" s="356"/>
      <c r="E36" s="360" t="str">
        <f>IF('連携体一覧（別紙1）'!F58=0,"",'連携体一覧（別紙1）'!F58)</f>
        <v/>
      </c>
      <c r="F36" s="360"/>
      <c r="G36" s="360"/>
      <c r="H36" s="360"/>
      <c r="I36" s="360"/>
      <c r="J36" s="360"/>
      <c r="K36" s="360"/>
      <c r="L36" s="360"/>
      <c r="M36" s="360"/>
      <c r="N36" s="360"/>
      <c r="O36" s="360"/>
      <c r="P36" s="360"/>
      <c r="Q36" s="360"/>
      <c r="R36" s="340">
        <f>'連携体予算（別紙5）'!R139</f>
        <v>0</v>
      </c>
      <c r="S36" s="341"/>
      <c r="T36" s="341"/>
      <c r="U36" s="341"/>
      <c r="V36" s="341"/>
      <c r="W36" s="342"/>
      <c r="X36" s="299"/>
      <c r="Y36" s="299"/>
      <c r="Z36" s="299"/>
      <c r="AA36" s="299"/>
      <c r="AB36" s="299"/>
      <c r="AC36" s="300"/>
    </row>
    <row r="37" spans="1:30" ht="18" customHeight="1" x14ac:dyDescent="0.4">
      <c r="A37" s="114"/>
      <c r="B37" s="354"/>
      <c r="C37" s="355"/>
      <c r="D37" s="356"/>
      <c r="E37" s="367" t="str">
        <f>IF('連携体一覧（別紙1）'!F77=0,"",'連携体一覧（別紙1）'!F77)</f>
        <v/>
      </c>
      <c r="F37" s="367"/>
      <c r="G37" s="367"/>
      <c r="H37" s="367"/>
      <c r="I37" s="367"/>
      <c r="J37" s="367"/>
      <c r="K37" s="367"/>
      <c r="L37" s="367"/>
      <c r="M37" s="367"/>
      <c r="N37" s="367"/>
      <c r="O37" s="367"/>
      <c r="P37" s="367"/>
      <c r="Q37" s="367"/>
      <c r="R37" s="423">
        <f>'連携体予算（別紙5）'!R174</f>
        <v>0</v>
      </c>
      <c r="S37" s="424"/>
      <c r="T37" s="424"/>
      <c r="U37" s="424"/>
      <c r="V37" s="425"/>
      <c r="W37" s="426"/>
      <c r="X37" s="426"/>
      <c r="Y37" s="426"/>
      <c r="Z37" s="426"/>
      <c r="AA37" s="426"/>
      <c r="AB37" s="426"/>
      <c r="AC37" s="427"/>
    </row>
    <row r="38" spans="1:30" ht="18" customHeight="1" x14ac:dyDescent="0.4">
      <c r="A38" s="114"/>
      <c r="B38" s="354"/>
      <c r="C38" s="355"/>
      <c r="D38" s="356"/>
      <c r="E38" s="360" t="str">
        <f>IF('連携体一覧（別紙1）'!F94=0,"",'連携体一覧（別紙1）'!F94)</f>
        <v/>
      </c>
      <c r="F38" s="360"/>
      <c r="G38" s="360"/>
      <c r="H38" s="360"/>
      <c r="I38" s="360"/>
      <c r="J38" s="360"/>
      <c r="K38" s="360"/>
      <c r="L38" s="360"/>
      <c r="M38" s="360"/>
      <c r="N38" s="360"/>
      <c r="O38" s="360"/>
      <c r="P38" s="360"/>
      <c r="Q38" s="360"/>
      <c r="R38" s="340">
        <f>'連携体予算（別紙5）'!R209</f>
        <v>0</v>
      </c>
      <c r="S38" s="341"/>
      <c r="T38" s="341"/>
      <c r="U38" s="341"/>
      <c r="V38" s="341"/>
      <c r="W38" s="342"/>
      <c r="X38" s="299"/>
      <c r="Y38" s="299"/>
      <c r="Z38" s="299"/>
      <c r="AA38" s="299"/>
      <c r="AB38" s="299"/>
      <c r="AC38" s="300"/>
    </row>
    <row r="39" spans="1:30" ht="18" customHeight="1" x14ac:dyDescent="0.4">
      <c r="A39" s="114"/>
      <c r="B39" s="354"/>
      <c r="C39" s="355"/>
      <c r="D39" s="356"/>
      <c r="E39" s="360" t="str">
        <f>IF('連携体一覧（別紙1）'!F113=0,"",'連携体一覧（別紙1）'!F113)</f>
        <v/>
      </c>
      <c r="F39" s="360"/>
      <c r="G39" s="360"/>
      <c r="H39" s="360"/>
      <c r="I39" s="360"/>
      <c r="J39" s="360"/>
      <c r="K39" s="360"/>
      <c r="L39" s="360"/>
      <c r="M39" s="360"/>
      <c r="N39" s="360"/>
      <c r="O39" s="360"/>
      <c r="P39" s="360"/>
      <c r="Q39" s="360"/>
      <c r="R39" s="340">
        <f>'連携体予算（別紙5）'!R244</f>
        <v>0</v>
      </c>
      <c r="S39" s="341"/>
      <c r="T39" s="341"/>
      <c r="U39" s="341"/>
      <c r="V39" s="341"/>
      <c r="W39" s="342"/>
      <c r="X39" s="299"/>
      <c r="Y39" s="299"/>
      <c r="Z39" s="299"/>
      <c r="AA39" s="299"/>
      <c r="AB39" s="299"/>
      <c r="AC39" s="300"/>
    </row>
    <row r="40" spans="1:30" ht="18" customHeight="1" x14ac:dyDescent="0.4">
      <c r="A40" s="114"/>
      <c r="B40" s="354"/>
      <c r="C40" s="355"/>
      <c r="D40" s="356"/>
      <c r="E40" s="361" t="str">
        <f>IF('連携体一覧（別紙1）'!F130=0,"",'連携体一覧（別紙1）'!F130)</f>
        <v/>
      </c>
      <c r="F40" s="361"/>
      <c r="G40" s="361"/>
      <c r="H40" s="361"/>
      <c r="I40" s="361"/>
      <c r="J40" s="361"/>
      <c r="K40" s="361"/>
      <c r="L40" s="361"/>
      <c r="M40" s="361"/>
      <c r="N40" s="361"/>
      <c r="O40" s="361"/>
      <c r="P40" s="361"/>
      <c r="Q40" s="361"/>
      <c r="R40" s="343">
        <f>'連携体予算（別紙5）'!R279</f>
        <v>0</v>
      </c>
      <c r="S40" s="344"/>
      <c r="T40" s="344"/>
      <c r="U40" s="344"/>
      <c r="V40" s="345"/>
      <c r="W40" s="346"/>
      <c r="X40" s="346"/>
      <c r="Y40" s="346"/>
      <c r="Z40" s="346"/>
      <c r="AA40" s="346"/>
      <c r="AB40" s="346"/>
      <c r="AC40" s="347"/>
    </row>
    <row r="41" spans="1:30" ht="18" customHeight="1" thickBot="1" x14ac:dyDescent="0.45">
      <c r="A41" s="114"/>
      <c r="B41" s="354"/>
      <c r="C41" s="355"/>
      <c r="D41" s="356"/>
      <c r="E41" s="409" t="str">
        <f>IF('連携体一覧（別紙1）'!F149=0,"",'連携体一覧（別紙1）'!F149)</f>
        <v/>
      </c>
      <c r="F41" s="410"/>
      <c r="G41" s="410"/>
      <c r="H41" s="410"/>
      <c r="I41" s="410"/>
      <c r="J41" s="410"/>
      <c r="K41" s="410"/>
      <c r="L41" s="410"/>
      <c r="M41" s="410"/>
      <c r="N41" s="410"/>
      <c r="O41" s="410"/>
      <c r="P41" s="410"/>
      <c r="Q41" s="411"/>
      <c r="R41" s="326">
        <f>'連携体予算（別紙5）'!R314</f>
        <v>0</v>
      </c>
      <c r="S41" s="327"/>
      <c r="T41" s="327"/>
      <c r="U41" s="327"/>
      <c r="V41" s="328"/>
      <c r="W41" s="323"/>
      <c r="X41" s="324"/>
      <c r="Y41" s="324"/>
      <c r="Z41" s="324"/>
      <c r="AA41" s="324"/>
      <c r="AB41" s="324"/>
      <c r="AC41" s="325"/>
    </row>
    <row r="42" spans="1:30" ht="18" customHeight="1" thickTop="1" thickBot="1" x14ac:dyDescent="0.45">
      <c r="A42" s="114"/>
      <c r="B42" s="357"/>
      <c r="C42" s="358"/>
      <c r="D42" s="359"/>
      <c r="E42" s="362" t="s">
        <v>31</v>
      </c>
      <c r="F42" s="363"/>
      <c r="G42" s="363"/>
      <c r="H42" s="363"/>
      <c r="I42" s="363"/>
      <c r="J42" s="363"/>
      <c r="K42" s="363"/>
      <c r="L42" s="363"/>
      <c r="M42" s="363"/>
      <c r="N42" s="363"/>
      <c r="O42" s="363"/>
      <c r="P42" s="363"/>
      <c r="Q42" s="363"/>
      <c r="R42" s="364">
        <f>SUM(R33:V41)</f>
        <v>0</v>
      </c>
      <c r="S42" s="365"/>
      <c r="T42" s="365"/>
      <c r="U42" s="365"/>
      <c r="V42" s="366"/>
      <c r="W42" s="376"/>
      <c r="X42" s="376"/>
      <c r="Y42" s="376"/>
      <c r="Z42" s="376"/>
      <c r="AA42" s="376"/>
      <c r="AB42" s="376"/>
      <c r="AC42" s="377"/>
    </row>
    <row r="43" spans="1:30" ht="18" customHeight="1" thickTop="1" x14ac:dyDescent="0.4">
      <c r="A43" s="114"/>
      <c r="B43" s="338" t="s">
        <v>164</v>
      </c>
      <c r="C43" s="339"/>
      <c r="D43" s="339"/>
      <c r="E43" s="339"/>
      <c r="F43" s="339"/>
      <c r="G43" s="339"/>
      <c r="H43" s="339"/>
      <c r="I43" s="339"/>
      <c r="J43" s="339"/>
      <c r="K43" s="339"/>
      <c r="L43" s="339"/>
      <c r="M43" s="339"/>
      <c r="N43" s="339"/>
      <c r="O43" s="339"/>
      <c r="P43" s="339"/>
      <c r="Q43" s="339"/>
      <c r="R43" s="307">
        <f>R24+R15+R28+R32+R42</f>
        <v>0</v>
      </c>
      <c r="S43" s="308"/>
      <c r="T43" s="308"/>
      <c r="U43" s="308"/>
      <c r="V43" s="309"/>
      <c r="W43" s="310" t="s">
        <v>33</v>
      </c>
      <c r="X43" s="310"/>
      <c r="Y43" s="310"/>
      <c r="Z43" s="310"/>
      <c r="AA43" s="336">
        <v>0.66666666666666663</v>
      </c>
      <c r="AB43" s="336"/>
      <c r="AC43" s="337"/>
      <c r="AD43" s="38"/>
    </row>
    <row r="44" spans="1:30" ht="18" customHeight="1" thickBot="1" x14ac:dyDescent="0.45">
      <c r="A44" s="114"/>
      <c r="B44" s="370" t="s">
        <v>140</v>
      </c>
      <c r="C44" s="371"/>
      <c r="D44" s="371"/>
      <c r="E44" s="371"/>
      <c r="F44" s="371"/>
      <c r="G44" s="371"/>
      <c r="H44" s="371"/>
      <c r="I44" s="371"/>
      <c r="J44" s="371"/>
      <c r="K44" s="371"/>
      <c r="L44" s="371"/>
      <c r="M44" s="371"/>
      <c r="N44" s="371"/>
      <c r="O44" s="371"/>
      <c r="P44" s="371"/>
      <c r="Q44" s="372"/>
      <c r="R44" s="320">
        <f>ROUNDDOWN(R43*AA43,0)</f>
        <v>0</v>
      </c>
      <c r="S44" s="321"/>
      <c r="T44" s="321"/>
      <c r="U44" s="321"/>
      <c r="V44" s="322"/>
      <c r="W44" s="373"/>
      <c r="X44" s="374"/>
      <c r="Y44" s="374"/>
      <c r="Z44" s="374"/>
      <c r="AA44" s="374"/>
      <c r="AB44" s="374"/>
      <c r="AC44" s="375"/>
    </row>
    <row r="45" spans="1:30" ht="16.5" customHeight="1" x14ac:dyDescent="0.4">
      <c r="A45" s="114"/>
      <c r="B45" s="386" t="s">
        <v>34</v>
      </c>
      <c r="C45" s="387"/>
      <c r="D45" s="387"/>
      <c r="E45" s="387"/>
      <c r="F45" s="387"/>
      <c r="G45" s="387"/>
      <c r="H45" s="387"/>
      <c r="I45" s="387"/>
      <c r="J45" s="387"/>
      <c r="K45" s="387"/>
      <c r="L45" s="387"/>
      <c r="M45" s="387"/>
      <c r="N45" s="387"/>
      <c r="O45" s="387"/>
      <c r="P45" s="387"/>
      <c r="Q45" s="387"/>
      <c r="R45" s="390"/>
      <c r="S45" s="391"/>
      <c r="T45" s="391"/>
      <c r="U45" s="391"/>
      <c r="V45" s="392"/>
      <c r="W45" s="295"/>
      <c r="X45" s="295"/>
      <c r="Y45" s="295"/>
      <c r="Z45" s="295"/>
      <c r="AA45" s="295"/>
      <c r="AB45" s="295"/>
      <c r="AC45" s="296"/>
      <c r="AD45" s="58" t="s">
        <v>291</v>
      </c>
    </row>
    <row r="46" spans="1:30" ht="15" customHeight="1" thickBot="1" x14ac:dyDescent="0.45">
      <c r="A46" s="114"/>
      <c r="B46" s="388"/>
      <c r="C46" s="389"/>
      <c r="D46" s="389"/>
      <c r="E46" s="389"/>
      <c r="F46" s="389"/>
      <c r="G46" s="389"/>
      <c r="H46" s="389"/>
      <c r="I46" s="389"/>
      <c r="J46" s="389"/>
      <c r="K46" s="389"/>
      <c r="L46" s="389"/>
      <c r="M46" s="389"/>
      <c r="N46" s="389"/>
      <c r="O46" s="389"/>
      <c r="P46" s="389"/>
      <c r="Q46" s="389"/>
      <c r="R46" s="393"/>
      <c r="S46" s="394"/>
      <c r="T46" s="394"/>
      <c r="U46" s="394"/>
      <c r="V46" s="395"/>
      <c r="W46" s="297"/>
      <c r="X46" s="297"/>
      <c r="Y46" s="297"/>
      <c r="Z46" s="297"/>
      <c r="AA46" s="297"/>
      <c r="AB46" s="297"/>
      <c r="AC46" s="298"/>
      <c r="AD46" s="58" t="s">
        <v>290</v>
      </c>
    </row>
    <row r="47" spans="1:30" ht="18" customHeight="1" x14ac:dyDescent="0.4">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33"/>
    </row>
    <row r="48" spans="1:30" ht="18" customHeight="1" x14ac:dyDescent="0.4">
      <c r="A48" s="244" t="s">
        <v>36</v>
      </c>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379" t="s">
        <v>35</v>
      </c>
      <c r="AA48" s="379"/>
      <c r="AB48" s="379"/>
      <c r="AC48" s="379"/>
      <c r="AD48" s="33"/>
    </row>
    <row r="49" spans="1:30" ht="21" customHeight="1" x14ac:dyDescent="0.4">
      <c r="A49" s="63"/>
      <c r="B49" s="71" t="s">
        <v>12</v>
      </c>
      <c r="C49" s="72"/>
      <c r="D49" s="72"/>
      <c r="E49" s="72"/>
      <c r="F49" s="72"/>
      <c r="G49" s="72"/>
      <c r="H49" s="72"/>
      <c r="I49" s="72"/>
      <c r="J49" s="72"/>
      <c r="K49" s="72"/>
      <c r="L49" s="72"/>
      <c r="M49" s="72"/>
      <c r="N49" s="72"/>
      <c r="O49" s="72"/>
      <c r="P49" s="72"/>
      <c r="Q49" s="72"/>
      <c r="R49" s="351" t="s">
        <v>150</v>
      </c>
      <c r="S49" s="352"/>
      <c r="T49" s="352"/>
      <c r="U49" s="352"/>
      <c r="V49" s="353"/>
      <c r="W49" s="72" t="s">
        <v>41</v>
      </c>
      <c r="X49" s="72"/>
      <c r="Y49" s="72"/>
      <c r="Z49" s="72"/>
      <c r="AA49" s="72"/>
      <c r="AB49" s="72"/>
      <c r="AC49" s="73"/>
    </row>
    <row r="50" spans="1:30" ht="18" customHeight="1" x14ac:dyDescent="0.4">
      <c r="A50" s="63"/>
      <c r="B50" s="401" t="s">
        <v>37</v>
      </c>
      <c r="C50" s="402"/>
      <c r="D50" s="402"/>
      <c r="E50" s="402"/>
      <c r="F50" s="402"/>
      <c r="G50" s="402"/>
      <c r="H50" s="402"/>
      <c r="I50" s="402"/>
      <c r="J50" s="402"/>
      <c r="K50" s="402"/>
      <c r="L50" s="402"/>
      <c r="M50" s="402"/>
      <c r="N50" s="402"/>
      <c r="O50" s="402"/>
      <c r="P50" s="402"/>
      <c r="Q50" s="402"/>
      <c r="R50" s="333"/>
      <c r="S50" s="334"/>
      <c r="T50" s="334"/>
      <c r="U50" s="334"/>
      <c r="V50" s="335"/>
      <c r="W50" s="368"/>
      <c r="X50" s="368"/>
      <c r="Y50" s="368"/>
      <c r="Z50" s="368"/>
      <c r="AA50" s="368"/>
      <c r="AB50" s="368"/>
      <c r="AC50" s="369"/>
    </row>
    <row r="51" spans="1:30" ht="18" customHeight="1" x14ac:dyDescent="0.4">
      <c r="A51" s="63"/>
      <c r="B51" s="403" t="s">
        <v>38</v>
      </c>
      <c r="C51" s="404"/>
      <c r="D51" s="404"/>
      <c r="E51" s="404"/>
      <c r="F51" s="404"/>
      <c r="G51" s="404"/>
      <c r="H51" s="404"/>
      <c r="I51" s="404"/>
      <c r="J51" s="404"/>
      <c r="K51" s="404"/>
      <c r="L51" s="404"/>
      <c r="M51" s="404"/>
      <c r="N51" s="404"/>
      <c r="O51" s="404"/>
      <c r="P51" s="404"/>
      <c r="Q51" s="404"/>
      <c r="R51" s="333"/>
      <c r="S51" s="334"/>
      <c r="T51" s="334"/>
      <c r="U51" s="334"/>
      <c r="V51" s="335"/>
      <c r="W51" s="299"/>
      <c r="X51" s="299"/>
      <c r="Y51" s="299"/>
      <c r="Z51" s="299"/>
      <c r="AA51" s="299"/>
      <c r="AB51" s="299"/>
      <c r="AC51" s="300"/>
    </row>
    <row r="52" spans="1:30" ht="18" customHeight="1" x14ac:dyDescent="0.4">
      <c r="A52" s="63"/>
      <c r="B52" s="403" t="s">
        <v>39</v>
      </c>
      <c r="C52" s="404"/>
      <c r="D52" s="404"/>
      <c r="E52" s="404"/>
      <c r="F52" s="404"/>
      <c r="G52" s="404"/>
      <c r="H52" s="404"/>
      <c r="I52" s="404"/>
      <c r="J52" s="404"/>
      <c r="K52" s="404"/>
      <c r="L52" s="404"/>
      <c r="M52" s="404"/>
      <c r="N52" s="404"/>
      <c r="O52" s="404"/>
      <c r="P52" s="404"/>
      <c r="Q52" s="404"/>
      <c r="R52" s="333"/>
      <c r="S52" s="334"/>
      <c r="T52" s="334"/>
      <c r="U52" s="334"/>
      <c r="V52" s="335"/>
      <c r="W52" s="299"/>
      <c r="X52" s="299"/>
      <c r="Y52" s="299"/>
      <c r="Z52" s="299"/>
      <c r="AA52" s="299"/>
      <c r="AB52" s="299"/>
      <c r="AC52" s="300"/>
    </row>
    <row r="53" spans="1:30" ht="18" customHeight="1" thickBot="1" x14ac:dyDescent="0.45">
      <c r="A53" s="63"/>
      <c r="B53" s="405" t="s">
        <v>40</v>
      </c>
      <c r="C53" s="406"/>
      <c r="D53" s="406"/>
      <c r="E53" s="406"/>
      <c r="F53" s="406"/>
      <c r="G53" s="406"/>
      <c r="H53" s="406"/>
      <c r="I53" s="406"/>
      <c r="J53" s="406"/>
      <c r="K53" s="406"/>
      <c r="L53" s="406"/>
      <c r="M53" s="406"/>
      <c r="N53" s="406"/>
      <c r="O53" s="406"/>
      <c r="P53" s="406"/>
      <c r="Q53" s="406"/>
      <c r="R53" s="326">
        <f>R45</f>
        <v>0</v>
      </c>
      <c r="S53" s="327"/>
      <c r="T53" s="327"/>
      <c r="U53" s="327"/>
      <c r="V53" s="328"/>
      <c r="W53" s="412"/>
      <c r="X53" s="412"/>
      <c r="Y53" s="412"/>
      <c r="Z53" s="412"/>
      <c r="AA53" s="412"/>
      <c r="AB53" s="412"/>
      <c r="AC53" s="413"/>
      <c r="AD53" s="38" t="s">
        <v>168</v>
      </c>
    </row>
    <row r="54" spans="1:30" ht="18" customHeight="1" thickTop="1" x14ac:dyDescent="0.4">
      <c r="A54" s="63"/>
      <c r="B54" s="74" t="s">
        <v>165</v>
      </c>
      <c r="C54" s="75"/>
      <c r="D54" s="75"/>
      <c r="E54" s="75"/>
      <c r="F54" s="75"/>
      <c r="G54" s="75"/>
      <c r="H54" s="75"/>
      <c r="I54" s="75"/>
      <c r="J54" s="75"/>
      <c r="K54" s="75"/>
      <c r="L54" s="75"/>
      <c r="M54" s="75"/>
      <c r="N54" s="75"/>
      <c r="O54" s="75"/>
      <c r="P54" s="75"/>
      <c r="Q54" s="75"/>
      <c r="R54" s="317">
        <f>SUM(R50:V53)</f>
        <v>0</v>
      </c>
      <c r="S54" s="318"/>
      <c r="T54" s="318"/>
      <c r="U54" s="318"/>
      <c r="V54" s="319"/>
      <c r="W54" s="399"/>
      <c r="X54" s="399"/>
      <c r="Y54" s="399"/>
      <c r="Z54" s="399"/>
      <c r="AA54" s="399"/>
      <c r="AB54" s="399"/>
      <c r="AC54" s="400"/>
      <c r="AD54" s="8" t="s">
        <v>163</v>
      </c>
    </row>
    <row r="55" spans="1:30" x14ac:dyDescent="0.4">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row>
    <row r="56" spans="1:30" x14ac:dyDescent="0.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row>
    <row r="57" spans="1:30" x14ac:dyDescent="0.4">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row>
    <row r="58" spans="1:30" x14ac:dyDescent="0.4">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row>
    <row r="59" spans="1:30" x14ac:dyDescent="0.4">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row>
  </sheetData>
  <sheetProtection algorithmName="SHA-512" hashValue="g+pK6yA5dvH8Sk29Sc0/D0fuIiI48SlDXLb4EMlWtS9xY1fmmHB9cp0OaFqTB6Zng491WDuTV5KDw4kMnMbVxQ==" saltValue="GP6ACr31WZNKGIcnA0o5Dg==" spinCount="100000" sheet="1" objects="1" scenarios="1"/>
  <mergeCells count="173">
    <mergeCell ref="W7:AC7"/>
    <mergeCell ref="E8:Q8"/>
    <mergeCell ref="E13:Q13"/>
    <mergeCell ref="W38:AC38"/>
    <mergeCell ref="E34:Q34"/>
    <mergeCell ref="R30:V30"/>
    <mergeCell ref="W30:AC30"/>
    <mergeCell ref="W28:AC28"/>
    <mergeCell ref="W27:AC27"/>
    <mergeCell ref="E21:Q21"/>
    <mergeCell ref="W53:AC53"/>
    <mergeCell ref="A2:AC2"/>
    <mergeCell ref="A4:A46"/>
    <mergeCell ref="B4:D4"/>
    <mergeCell ref="E4:Q4"/>
    <mergeCell ref="R4:V4"/>
    <mergeCell ref="W4:AC4"/>
    <mergeCell ref="E15:Q15"/>
    <mergeCell ref="R15:V15"/>
    <mergeCell ref="W15:AC15"/>
    <mergeCell ref="B5:D15"/>
    <mergeCell ref="E5:Q5"/>
    <mergeCell ref="R5:V5"/>
    <mergeCell ref="W5:AC5"/>
    <mergeCell ref="E11:Q11"/>
    <mergeCell ref="E6:Q6"/>
    <mergeCell ref="R6:V6"/>
    <mergeCell ref="W6:AC6"/>
    <mergeCell ref="E10:Q10"/>
    <mergeCell ref="R10:V10"/>
    <mergeCell ref="R21:V21"/>
    <mergeCell ref="R37:V37"/>
    <mergeCell ref="W37:AC37"/>
    <mergeCell ref="E33:Q33"/>
    <mergeCell ref="B52:Q52"/>
    <mergeCell ref="R52:V52"/>
    <mergeCell ref="AD5:AD6"/>
    <mergeCell ref="AD16:AD17"/>
    <mergeCell ref="AD25:AD26"/>
    <mergeCell ref="AD29:AD30"/>
    <mergeCell ref="R8:V8"/>
    <mergeCell ref="W8:AC8"/>
    <mergeCell ref="E9:Q9"/>
    <mergeCell ref="R9:V9"/>
    <mergeCell ref="W9:AC9"/>
    <mergeCell ref="R18:V18"/>
    <mergeCell ref="W18:AC18"/>
    <mergeCell ref="E19:Q19"/>
    <mergeCell ref="R19:V19"/>
    <mergeCell ref="E14:Q14"/>
    <mergeCell ref="R14:V14"/>
    <mergeCell ref="W14:AC14"/>
    <mergeCell ref="R11:V11"/>
    <mergeCell ref="W11:AC11"/>
    <mergeCell ref="W10:AC10"/>
    <mergeCell ref="E7:Q7"/>
    <mergeCell ref="E41:Q41"/>
    <mergeCell ref="R7:V7"/>
    <mergeCell ref="E56:AC56"/>
    <mergeCell ref="B57:AC57"/>
    <mergeCell ref="A59:AC59"/>
    <mergeCell ref="A47:AC47"/>
    <mergeCell ref="E12:Q12"/>
    <mergeCell ref="R12:V12"/>
    <mergeCell ref="W12:AC12"/>
    <mergeCell ref="W25:AC25"/>
    <mergeCell ref="E26:Q26"/>
    <mergeCell ref="R26:V26"/>
    <mergeCell ref="W26:AC26"/>
    <mergeCell ref="E17:Q17"/>
    <mergeCell ref="R17:V17"/>
    <mergeCell ref="W17:AC17"/>
    <mergeCell ref="E20:Q20"/>
    <mergeCell ref="R20:V20"/>
    <mergeCell ref="W20:AC20"/>
    <mergeCell ref="B58:AC58"/>
    <mergeCell ref="R54:V54"/>
    <mergeCell ref="W54:AC54"/>
    <mergeCell ref="B50:Q50"/>
    <mergeCell ref="B51:Q51"/>
    <mergeCell ref="B53:Q53"/>
    <mergeCell ref="A55:AC55"/>
    <mergeCell ref="D1:I1"/>
    <mergeCell ref="J1:O1"/>
    <mergeCell ref="Z3:AC3"/>
    <mergeCell ref="A3:Y3"/>
    <mergeCell ref="Z48:AC48"/>
    <mergeCell ref="A48:Y48"/>
    <mergeCell ref="W1:AC1"/>
    <mergeCell ref="P1:V1"/>
    <mergeCell ref="B29:D32"/>
    <mergeCell ref="E29:Q29"/>
    <mergeCell ref="R29:V29"/>
    <mergeCell ref="W29:AC29"/>
    <mergeCell ref="E30:Q30"/>
    <mergeCell ref="E25:Q25"/>
    <mergeCell ref="R25:V25"/>
    <mergeCell ref="B45:Q46"/>
    <mergeCell ref="R45:V46"/>
    <mergeCell ref="E27:Q27"/>
    <mergeCell ref="R27:V27"/>
    <mergeCell ref="E22:Q22"/>
    <mergeCell ref="R22:V22"/>
    <mergeCell ref="R38:V38"/>
    <mergeCell ref="R13:V13"/>
    <mergeCell ref="W13:AC13"/>
    <mergeCell ref="A49:A54"/>
    <mergeCell ref="R49:V49"/>
    <mergeCell ref="W49:AC49"/>
    <mergeCell ref="B49:Q49"/>
    <mergeCell ref="B33:D42"/>
    <mergeCell ref="E39:Q39"/>
    <mergeCell ref="E40:Q40"/>
    <mergeCell ref="R33:V33"/>
    <mergeCell ref="E42:Q42"/>
    <mergeCell ref="R42:V42"/>
    <mergeCell ref="E36:Q36"/>
    <mergeCell ref="E37:Q37"/>
    <mergeCell ref="E38:Q38"/>
    <mergeCell ref="W52:AC52"/>
    <mergeCell ref="R50:V50"/>
    <mergeCell ref="W50:AC50"/>
    <mergeCell ref="R51:V51"/>
    <mergeCell ref="B44:Q44"/>
    <mergeCell ref="W44:AC44"/>
    <mergeCell ref="E35:Q35"/>
    <mergeCell ref="W42:AC42"/>
    <mergeCell ref="W51:AC51"/>
    <mergeCell ref="R53:V53"/>
    <mergeCell ref="B54:Q54"/>
    <mergeCell ref="B16:D24"/>
    <mergeCell ref="E16:Q16"/>
    <mergeCell ref="R16:V16"/>
    <mergeCell ref="W16:AC16"/>
    <mergeCell ref="B25:D28"/>
    <mergeCell ref="AA43:AC43"/>
    <mergeCell ref="B43:Q43"/>
    <mergeCell ref="R39:V39"/>
    <mergeCell ref="W39:AC39"/>
    <mergeCell ref="R40:V40"/>
    <mergeCell ref="W40:AC40"/>
    <mergeCell ref="W33:AC33"/>
    <mergeCell ref="R34:V34"/>
    <mergeCell ref="W34:AC34"/>
    <mergeCell ref="R35:V35"/>
    <mergeCell ref="W35:AC35"/>
    <mergeCell ref="R36:V36"/>
    <mergeCell ref="W36:AC36"/>
    <mergeCell ref="E18:Q18"/>
    <mergeCell ref="E24:Q24"/>
    <mergeCell ref="R24:V24"/>
    <mergeCell ref="W24:AC24"/>
    <mergeCell ref="W21:AC21"/>
    <mergeCell ref="W22:AC22"/>
    <mergeCell ref="AF10:AL10"/>
    <mergeCell ref="W45:AC46"/>
    <mergeCell ref="W19:AC19"/>
    <mergeCell ref="E23:Q23"/>
    <mergeCell ref="R23:V23"/>
    <mergeCell ref="W23:AC23"/>
    <mergeCell ref="R43:V43"/>
    <mergeCell ref="W43:Z43"/>
    <mergeCell ref="E31:Q31"/>
    <mergeCell ref="R31:V31"/>
    <mergeCell ref="W31:AC31"/>
    <mergeCell ref="E32:Q32"/>
    <mergeCell ref="R32:V32"/>
    <mergeCell ref="W32:AC32"/>
    <mergeCell ref="E28:Q28"/>
    <mergeCell ref="R28:V28"/>
    <mergeCell ref="R44:V44"/>
    <mergeCell ref="W41:AC41"/>
    <mergeCell ref="R41:V41"/>
  </mergeCells>
  <phoneticPr fontId="1"/>
  <pageMargins left="0.24" right="0.26" top="0.41" bottom="0.39" header="0.3" footer="0.3"/>
  <pageSetup paperSize="9" scale="51" orientation="portrait" r:id="rId1"/>
  <colBreaks count="1" manualBreakCount="1">
    <brk id="29" max="5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CCE58-55EF-452F-A774-CE3A67F28774}">
  <sheetPr codeName="Sheet6">
    <tabColor theme="8" tint="0.79998168889431442"/>
    <pageSetUpPr fitToPage="1"/>
  </sheetPr>
  <dimension ref="A1:AL315"/>
  <sheetViews>
    <sheetView showGridLines="0" view="pageBreakPreview" zoomScaleNormal="100" zoomScaleSheetLayoutView="100" workbookViewId="0">
      <selection activeCell="R287" sqref="R287:V287"/>
    </sheetView>
  </sheetViews>
  <sheetFormatPr defaultColWidth="3.125" defaultRowHeight="18" x14ac:dyDescent="0.4"/>
  <cols>
    <col min="1" max="15" width="3.125" style="1"/>
    <col min="16" max="16" width="3.125" style="1" customWidth="1"/>
    <col min="17" max="17" width="3.125" style="1"/>
    <col min="18" max="22" width="3.125" style="6"/>
    <col min="23" max="28" width="3.125" style="1"/>
    <col min="29" max="29" width="3.875" style="1" customWidth="1"/>
    <col min="30" max="30" width="87.5" style="8" customWidth="1"/>
    <col min="31" max="31" width="11.25" style="19" bestFit="1" customWidth="1"/>
    <col min="32" max="16384" width="3.125" style="1"/>
  </cols>
  <sheetData>
    <row r="1" spans="1:38" ht="22.5" customHeight="1" x14ac:dyDescent="0.4">
      <c r="A1" s="2" t="s">
        <v>203</v>
      </c>
      <c r="B1" s="2"/>
      <c r="D1" s="60"/>
      <c r="E1" s="435" t="s">
        <v>292</v>
      </c>
      <c r="F1" s="435"/>
      <c r="G1" s="435"/>
      <c r="H1" s="435"/>
      <c r="I1" s="435"/>
      <c r="J1" s="435"/>
      <c r="K1" s="435"/>
      <c r="L1" s="435"/>
      <c r="M1" s="435"/>
      <c r="N1" s="435"/>
      <c r="O1" s="435"/>
      <c r="P1" s="435"/>
      <c r="Q1" s="435"/>
      <c r="R1" s="435"/>
      <c r="S1" s="435"/>
      <c r="T1" s="435"/>
      <c r="U1" s="435"/>
      <c r="V1" s="435"/>
      <c r="W1" s="435"/>
      <c r="X1" s="435"/>
      <c r="Y1" s="435"/>
      <c r="Z1" s="435"/>
      <c r="AA1" s="435"/>
      <c r="AB1" s="435"/>
      <c r="AC1" s="435"/>
    </row>
    <row r="2" spans="1:38" ht="18.75" customHeight="1" x14ac:dyDescent="0.4">
      <c r="A2" s="432" t="s">
        <v>235</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21"/>
    </row>
    <row r="3" spans="1:38" ht="18.75" customHeight="1" x14ac:dyDescent="0.4">
      <c r="A3" s="433"/>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21"/>
    </row>
    <row r="4" spans="1:38" ht="18" customHeight="1" x14ac:dyDescent="0.4">
      <c r="B4" s="54">
        <f>'連携体一覧（別紙1）'!F5</f>
        <v>0</v>
      </c>
      <c r="C4" s="54"/>
      <c r="D4" s="54"/>
      <c r="E4" s="54"/>
      <c r="F4" s="54"/>
      <c r="G4" s="54"/>
      <c r="H4" s="54"/>
      <c r="I4" s="54"/>
      <c r="J4" s="54"/>
      <c r="K4" s="54"/>
      <c r="L4" s="54"/>
      <c r="M4" s="54"/>
      <c r="N4" s="54"/>
      <c r="O4" s="54"/>
      <c r="P4" s="54"/>
      <c r="Q4" s="54"/>
      <c r="R4" s="54"/>
      <c r="S4" s="54"/>
      <c r="T4" s="54"/>
      <c r="U4" s="54"/>
      <c r="V4" s="54"/>
      <c r="W4" s="54"/>
      <c r="X4" s="54"/>
      <c r="Y4" s="54"/>
      <c r="Z4" s="379" t="s">
        <v>35</v>
      </c>
      <c r="AA4" s="379"/>
      <c r="AB4" s="379"/>
      <c r="AC4" s="379"/>
      <c r="AD4" s="59" t="s">
        <v>149</v>
      </c>
    </row>
    <row r="5" spans="1:38" ht="21" customHeight="1" x14ac:dyDescent="0.4">
      <c r="A5" s="114"/>
      <c r="B5" s="71" t="s">
        <v>12</v>
      </c>
      <c r="C5" s="72"/>
      <c r="D5" s="73"/>
      <c r="E5" s="71" t="s">
        <v>162</v>
      </c>
      <c r="F5" s="72"/>
      <c r="G5" s="72"/>
      <c r="H5" s="72"/>
      <c r="I5" s="72"/>
      <c r="J5" s="72"/>
      <c r="K5" s="72"/>
      <c r="L5" s="72"/>
      <c r="M5" s="72"/>
      <c r="N5" s="72"/>
      <c r="O5" s="72"/>
      <c r="P5" s="72"/>
      <c r="Q5" s="72"/>
      <c r="R5" s="351" t="s">
        <v>150</v>
      </c>
      <c r="S5" s="352"/>
      <c r="T5" s="352"/>
      <c r="U5" s="352"/>
      <c r="V5" s="353"/>
      <c r="W5" s="72" t="s">
        <v>159</v>
      </c>
      <c r="X5" s="72"/>
      <c r="Y5" s="72"/>
      <c r="Z5" s="72"/>
      <c r="AA5" s="330"/>
      <c r="AB5" s="330"/>
      <c r="AC5" s="331"/>
      <c r="AD5" s="8" t="s">
        <v>167</v>
      </c>
    </row>
    <row r="6" spans="1:38" ht="18" customHeight="1" x14ac:dyDescent="0.4">
      <c r="A6" s="114"/>
      <c r="B6" s="414" t="s">
        <v>197</v>
      </c>
      <c r="C6" s="415"/>
      <c r="D6" s="416"/>
      <c r="E6" s="417"/>
      <c r="F6" s="418"/>
      <c r="G6" s="418"/>
      <c r="H6" s="418"/>
      <c r="I6" s="418"/>
      <c r="J6" s="418"/>
      <c r="K6" s="418"/>
      <c r="L6" s="418"/>
      <c r="M6" s="418"/>
      <c r="N6" s="418"/>
      <c r="O6" s="418"/>
      <c r="P6" s="418"/>
      <c r="Q6" s="418"/>
      <c r="R6" s="419"/>
      <c r="S6" s="420"/>
      <c r="T6" s="420"/>
      <c r="U6" s="420"/>
      <c r="V6" s="421"/>
      <c r="W6" s="418"/>
      <c r="X6" s="418"/>
      <c r="Y6" s="418"/>
      <c r="Z6" s="418"/>
      <c r="AA6" s="418"/>
      <c r="AB6" s="418"/>
      <c r="AC6" s="422"/>
      <c r="AD6" s="408" t="s">
        <v>166</v>
      </c>
    </row>
    <row r="7" spans="1:38" ht="18" customHeight="1" x14ac:dyDescent="0.4">
      <c r="A7" s="114"/>
      <c r="B7" s="329"/>
      <c r="C7" s="330"/>
      <c r="D7" s="331"/>
      <c r="E7" s="398"/>
      <c r="F7" s="396"/>
      <c r="G7" s="396"/>
      <c r="H7" s="396"/>
      <c r="I7" s="396"/>
      <c r="J7" s="396"/>
      <c r="K7" s="396"/>
      <c r="L7" s="396"/>
      <c r="M7" s="396"/>
      <c r="N7" s="396"/>
      <c r="O7" s="396"/>
      <c r="P7" s="396"/>
      <c r="Q7" s="396"/>
      <c r="R7" s="261"/>
      <c r="S7" s="261"/>
      <c r="T7" s="261"/>
      <c r="U7" s="261"/>
      <c r="V7" s="261"/>
      <c r="W7" s="396"/>
      <c r="X7" s="396"/>
      <c r="Y7" s="396"/>
      <c r="Z7" s="396"/>
      <c r="AA7" s="396"/>
      <c r="AB7" s="396"/>
      <c r="AC7" s="397"/>
      <c r="AD7" s="408"/>
    </row>
    <row r="8" spans="1:38" ht="18" customHeight="1" x14ac:dyDescent="0.4">
      <c r="A8" s="114"/>
      <c r="B8" s="329"/>
      <c r="C8" s="330"/>
      <c r="D8" s="331"/>
      <c r="E8" s="398"/>
      <c r="F8" s="396"/>
      <c r="G8" s="396"/>
      <c r="H8" s="396"/>
      <c r="I8" s="396"/>
      <c r="J8" s="396"/>
      <c r="K8" s="396"/>
      <c r="L8" s="396"/>
      <c r="M8" s="396"/>
      <c r="N8" s="396"/>
      <c r="O8" s="396"/>
      <c r="P8" s="396"/>
      <c r="Q8" s="396"/>
      <c r="R8" s="261"/>
      <c r="S8" s="261"/>
      <c r="T8" s="261"/>
      <c r="U8" s="261"/>
      <c r="V8" s="261"/>
      <c r="W8" s="396"/>
      <c r="X8" s="396"/>
      <c r="Y8" s="396"/>
      <c r="Z8" s="396"/>
      <c r="AA8" s="396"/>
      <c r="AB8" s="396"/>
      <c r="AC8" s="397"/>
      <c r="AD8" s="8" t="s">
        <v>287</v>
      </c>
    </row>
    <row r="9" spans="1:38" ht="18" customHeight="1" x14ac:dyDescent="0.4">
      <c r="A9" s="114"/>
      <c r="B9" s="329"/>
      <c r="C9" s="330"/>
      <c r="D9" s="331"/>
      <c r="E9" s="398"/>
      <c r="F9" s="396"/>
      <c r="G9" s="396"/>
      <c r="H9" s="396"/>
      <c r="I9" s="396"/>
      <c r="J9" s="396"/>
      <c r="K9" s="396"/>
      <c r="L9" s="396"/>
      <c r="M9" s="396"/>
      <c r="N9" s="396"/>
      <c r="O9" s="396"/>
      <c r="P9" s="396"/>
      <c r="Q9" s="396"/>
      <c r="R9" s="261"/>
      <c r="S9" s="261"/>
      <c r="T9" s="261"/>
      <c r="U9" s="261"/>
      <c r="V9" s="261"/>
      <c r="W9" s="396"/>
      <c r="X9" s="396"/>
      <c r="Y9" s="396"/>
      <c r="Z9" s="396"/>
      <c r="AA9" s="396"/>
      <c r="AB9" s="396"/>
      <c r="AC9" s="397"/>
    </row>
    <row r="10" spans="1:38" ht="18" customHeight="1" x14ac:dyDescent="0.4">
      <c r="A10" s="114"/>
      <c r="B10" s="329"/>
      <c r="C10" s="330"/>
      <c r="D10" s="331"/>
      <c r="E10" s="398"/>
      <c r="F10" s="396"/>
      <c r="G10" s="396"/>
      <c r="H10" s="396"/>
      <c r="I10" s="396"/>
      <c r="J10" s="396"/>
      <c r="K10" s="396"/>
      <c r="L10" s="396"/>
      <c r="M10" s="396"/>
      <c r="N10" s="396"/>
      <c r="O10" s="396"/>
      <c r="P10" s="396"/>
      <c r="Q10" s="396"/>
      <c r="R10" s="261"/>
      <c r="S10" s="261"/>
      <c r="T10" s="261"/>
      <c r="U10" s="261"/>
      <c r="V10" s="261"/>
      <c r="W10" s="396"/>
      <c r="X10" s="396"/>
      <c r="Y10" s="396"/>
      <c r="Z10" s="396"/>
      <c r="AA10" s="396"/>
      <c r="AB10" s="396"/>
      <c r="AC10" s="397"/>
      <c r="AD10" s="38" t="s">
        <v>294</v>
      </c>
    </row>
    <row r="11" spans="1:38" ht="18" customHeight="1" x14ac:dyDescent="0.4">
      <c r="A11" s="114"/>
      <c r="B11" s="329"/>
      <c r="C11" s="330"/>
      <c r="D11" s="331"/>
      <c r="E11" s="398"/>
      <c r="F11" s="396"/>
      <c r="G11" s="396"/>
      <c r="H11" s="396"/>
      <c r="I11" s="396"/>
      <c r="J11" s="396"/>
      <c r="K11" s="396"/>
      <c r="L11" s="396"/>
      <c r="M11" s="396"/>
      <c r="N11" s="396"/>
      <c r="O11" s="396"/>
      <c r="P11" s="396"/>
      <c r="Q11" s="396"/>
      <c r="R11" s="261"/>
      <c r="S11" s="261"/>
      <c r="T11" s="261"/>
      <c r="U11" s="261"/>
      <c r="V11" s="261"/>
      <c r="W11" s="396"/>
      <c r="X11" s="396"/>
      <c r="Y11" s="396"/>
      <c r="Z11" s="396"/>
      <c r="AA11" s="396"/>
      <c r="AB11" s="396"/>
      <c r="AC11" s="397"/>
      <c r="AF11" s="431"/>
      <c r="AG11" s="431"/>
      <c r="AH11" s="431"/>
      <c r="AI11" s="431"/>
      <c r="AJ11" s="431"/>
      <c r="AK11" s="431"/>
      <c r="AL11" s="431"/>
    </row>
    <row r="12" spans="1:38" ht="18" customHeight="1" x14ac:dyDescent="0.4">
      <c r="A12" s="114"/>
      <c r="B12" s="329"/>
      <c r="C12" s="330"/>
      <c r="D12" s="331"/>
      <c r="E12" s="398"/>
      <c r="F12" s="396"/>
      <c r="G12" s="396"/>
      <c r="H12" s="396"/>
      <c r="I12" s="396"/>
      <c r="J12" s="396"/>
      <c r="K12" s="396"/>
      <c r="L12" s="396"/>
      <c r="M12" s="396"/>
      <c r="N12" s="396"/>
      <c r="O12" s="396"/>
      <c r="P12" s="396"/>
      <c r="Q12" s="396"/>
      <c r="R12" s="261"/>
      <c r="S12" s="261"/>
      <c r="T12" s="261"/>
      <c r="U12" s="261"/>
      <c r="V12" s="261"/>
      <c r="W12" s="396"/>
      <c r="X12" s="396"/>
      <c r="Y12" s="396"/>
      <c r="Z12" s="396"/>
      <c r="AA12" s="396"/>
      <c r="AB12" s="396"/>
      <c r="AC12" s="397"/>
    </row>
    <row r="13" spans="1:38" ht="18" customHeight="1" x14ac:dyDescent="0.4">
      <c r="A13" s="114"/>
      <c r="B13" s="329"/>
      <c r="C13" s="330"/>
      <c r="D13" s="331"/>
      <c r="E13" s="398"/>
      <c r="F13" s="396"/>
      <c r="G13" s="396"/>
      <c r="H13" s="396"/>
      <c r="I13" s="396"/>
      <c r="J13" s="396"/>
      <c r="K13" s="396"/>
      <c r="L13" s="396"/>
      <c r="M13" s="396"/>
      <c r="N13" s="396"/>
      <c r="O13" s="396"/>
      <c r="P13" s="396"/>
      <c r="Q13" s="396"/>
      <c r="R13" s="261"/>
      <c r="S13" s="261"/>
      <c r="T13" s="261"/>
      <c r="U13" s="261"/>
      <c r="V13" s="261"/>
      <c r="W13" s="396"/>
      <c r="X13" s="396"/>
      <c r="Y13" s="396"/>
      <c r="Z13" s="396"/>
      <c r="AA13" s="396"/>
      <c r="AB13" s="396"/>
      <c r="AC13" s="397"/>
    </row>
    <row r="14" spans="1:38" ht="18" customHeight="1" x14ac:dyDescent="0.4">
      <c r="A14" s="114"/>
      <c r="B14" s="329"/>
      <c r="C14" s="330"/>
      <c r="D14" s="331"/>
      <c r="E14" s="398"/>
      <c r="F14" s="396"/>
      <c r="G14" s="396"/>
      <c r="H14" s="396"/>
      <c r="I14" s="396"/>
      <c r="J14" s="396"/>
      <c r="K14" s="396"/>
      <c r="L14" s="396"/>
      <c r="M14" s="396"/>
      <c r="N14" s="396"/>
      <c r="O14" s="396"/>
      <c r="P14" s="396"/>
      <c r="Q14" s="396"/>
      <c r="R14" s="261"/>
      <c r="S14" s="261"/>
      <c r="T14" s="261"/>
      <c r="U14" s="261"/>
      <c r="V14" s="261"/>
      <c r="W14" s="396"/>
      <c r="X14" s="396"/>
      <c r="Y14" s="396"/>
      <c r="Z14" s="396"/>
      <c r="AA14" s="396"/>
      <c r="AB14" s="396"/>
      <c r="AC14" s="397"/>
    </row>
    <row r="15" spans="1:38" ht="18" customHeight="1" thickBot="1" x14ac:dyDescent="0.45">
      <c r="A15" s="114"/>
      <c r="B15" s="329"/>
      <c r="C15" s="330"/>
      <c r="D15" s="331"/>
      <c r="E15" s="301"/>
      <c r="F15" s="302"/>
      <c r="G15" s="302"/>
      <c r="H15" s="302"/>
      <c r="I15" s="302"/>
      <c r="J15" s="302"/>
      <c r="K15" s="302"/>
      <c r="L15" s="302"/>
      <c r="M15" s="302"/>
      <c r="N15" s="302"/>
      <c r="O15" s="302"/>
      <c r="P15" s="302"/>
      <c r="Q15" s="302"/>
      <c r="R15" s="303"/>
      <c r="S15" s="304"/>
      <c r="T15" s="304"/>
      <c r="U15" s="304"/>
      <c r="V15" s="305"/>
      <c r="W15" s="302"/>
      <c r="X15" s="302"/>
      <c r="Y15" s="302"/>
      <c r="Z15" s="302"/>
      <c r="AA15" s="302"/>
      <c r="AB15" s="302"/>
      <c r="AC15" s="306"/>
    </row>
    <row r="16" spans="1:38" ht="18" customHeight="1" thickTop="1" x14ac:dyDescent="0.4">
      <c r="A16" s="114"/>
      <c r="B16" s="74"/>
      <c r="C16" s="75"/>
      <c r="D16" s="76"/>
      <c r="E16" s="315" t="s">
        <v>31</v>
      </c>
      <c r="F16" s="316"/>
      <c r="G16" s="316"/>
      <c r="H16" s="316"/>
      <c r="I16" s="316"/>
      <c r="J16" s="316"/>
      <c r="K16" s="316"/>
      <c r="L16" s="316"/>
      <c r="M16" s="316"/>
      <c r="N16" s="316"/>
      <c r="O16" s="316"/>
      <c r="P16" s="316"/>
      <c r="Q16" s="316"/>
      <c r="R16" s="317">
        <f>SUM(R6:V15)</f>
        <v>0</v>
      </c>
      <c r="S16" s="318"/>
      <c r="T16" s="318"/>
      <c r="U16" s="318"/>
      <c r="V16" s="319"/>
      <c r="W16" s="349"/>
      <c r="X16" s="349"/>
      <c r="Y16" s="349"/>
      <c r="Z16" s="349"/>
      <c r="AA16" s="349"/>
      <c r="AB16" s="349"/>
      <c r="AC16" s="350"/>
    </row>
    <row r="17" spans="1:30" ht="18" customHeight="1" x14ac:dyDescent="0.4">
      <c r="A17" s="114"/>
      <c r="B17" s="89" t="s">
        <v>32</v>
      </c>
      <c r="C17" s="72"/>
      <c r="D17" s="73"/>
      <c r="E17" s="332"/>
      <c r="F17" s="299"/>
      <c r="G17" s="299"/>
      <c r="H17" s="299"/>
      <c r="I17" s="299"/>
      <c r="J17" s="299"/>
      <c r="K17" s="299"/>
      <c r="L17" s="299"/>
      <c r="M17" s="299"/>
      <c r="N17" s="299"/>
      <c r="O17" s="299"/>
      <c r="P17" s="299"/>
      <c r="Q17" s="299"/>
      <c r="R17" s="333"/>
      <c r="S17" s="334"/>
      <c r="T17" s="334"/>
      <c r="U17" s="334"/>
      <c r="V17" s="335"/>
      <c r="W17" s="299"/>
      <c r="X17" s="299"/>
      <c r="Y17" s="299"/>
      <c r="Z17" s="299"/>
      <c r="AA17" s="299"/>
      <c r="AB17" s="299"/>
      <c r="AC17" s="300"/>
      <c r="AD17" s="408"/>
    </row>
    <row r="18" spans="1:30" s="19" customFormat="1" ht="18" customHeight="1" x14ac:dyDescent="0.4">
      <c r="A18" s="114"/>
      <c r="B18" s="329"/>
      <c r="C18" s="330"/>
      <c r="D18" s="331"/>
      <c r="E18" s="332"/>
      <c r="F18" s="299"/>
      <c r="G18" s="299"/>
      <c r="H18" s="299"/>
      <c r="I18" s="299"/>
      <c r="J18" s="299"/>
      <c r="K18" s="299"/>
      <c r="L18" s="299"/>
      <c r="M18" s="299"/>
      <c r="N18" s="299"/>
      <c r="O18" s="299"/>
      <c r="P18" s="299"/>
      <c r="Q18" s="299"/>
      <c r="R18" s="333"/>
      <c r="S18" s="334"/>
      <c r="T18" s="334"/>
      <c r="U18" s="334"/>
      <c r="V18" s="335"/>
      <c r="W18" s="299"/>
      <c r="X18" s="299"/>
      <c r="Y18" s="299"/>
      <c r="Z18" s="299"/>
      <c r="AA18" s="299"/>
      <c r="AB18" s="299"/>
      <c r="AC18" s="300"/>
      <c r="AD18" s="408"/>
    </row>
    <row r="19" spans="1:30" s="19" customFormat="1" ht="18" customHeight="1" x14ac:dyDescent="0.4">
      <c r="A19" s="114"/>
      <c r="B19" s="329"/>
      <c r="C19" s="330"/>
      <c r="D19" s="331"/>
      <c r="E19" s="332"/>
      <c r="F19" s="299"/>
      <c r="G19" s="299"/>
      <c r="H19" s="299"/>
      <c r="I19" s="299"/>
      <c r="J19" s="299"/>
      <c r="K19" s="299"/>
      <c r="L19" s="299"/>
      <c r="M19" s="299"/>
      <c r="N19" s="299"/>
      <c r="O19" s="299"/>
      <c r="P19" s="299"/>
      <c r="Q19" s="299"/>
      <c r="R19" s="333"/>
      <c r="S19" s="334"/>
      <c r="T19" s="334"/>
      <c r="U19" s="334"/>
      <c r="V19" s="335"/>
      <c r="W19" s="299"/>
      <c r="X19" s="299"/>
      <c r="Y19" s="299"/>
      <c r="Z19" s="299"/>
      <c r="AA19" s="299"/>
      <c r="AB19" s="299"/>
      <c r="AC19" s="300"/>
      <c r="AD19" s="8"/>
    </row>
    <row r="20" spans="1:30" s="19" customFormat="1" ht="18" customHeight="1" x14ac:dyDescent="0.4">
      <c r="A20" s="114"/>
      <c r="B20" s="329"/>
      <c r="C20" s="330"/>
      <c r="D20" s="331"/>
      <c r="E20" s="332"/>
      <c r="F20" s="299"/>
      <c r="G20" s="299"/>
      <c r="H20" s="299"/>
      <c r="I20" s="299"/>
      <c r="J20" s="299"/>
      <c r="K20" s="299"/>
      <c r="L20" s="299"/>
      <c r="M20" s="299"/>
      <c r="N20" s="299"/>
      <c r="O20" s="299"/>
      <c r="P20" s="299"/>
      <c r="Q20" s="299"/>
      <c r="R20" s="333"/>
      <c r="S20" s="334"/>
      <c r="T20" s="334"/>
      <c r="U20" s="334"/>
      <c r="V20" s="335"/>
      <c r="W20" s="299"/>
      <c r="X20" s="299"/>
      <c r="Y20" s="299"/>
      <c r="Z20" s="299"/>
      <c r="AA20" s="299"/>
      <c r="AB20" s="299"/>
      <c r="AC20" s="300"/>
      <c r="AD20" s="8"/>
    </row>
    <row r="21" spans="1:30" s="19" customFormat="1" ht="18" customHeight="1" x14ac:dyDescent="0.4">
      <c r="A21" s="114"/>
      <c r="B21" s="329"/>
      <c r="C21" s="330"/>
      <c r="D21" s="331"/>
      <c r="E21" s="332"/>
      <c r="F21" s="299"/>
      <c r="G21" s="299"/>
      <c r="H21" s="299"/>
      <c r="I21" s="299"/>
      <c r="J21" s="299"/>
      <c r="K21" s="299"/>
      <c r="L21" s="299"/>
      <c r="M21" s="299"/>
      <c r="N21" s="299"/>
      <c r="O21" s="299"/>
      <c r="P21" s="299"/>
      <c r="Q21" s="299"/>
      <c r="R21" s="333"/>
      <c r="S21" s="334"/>
      <c r="T21" s="334"/>
      <c r="U21" s="334"/>
      <c r="V21" s="335"/>
      <c r="W21" s="299"/>
      <c r="X21" s="299"/>
      <c r="Y21" s="299"/>
      <c r="Z21" s="299"/>
      <c r="AA21" s="299"/>
      <c r="AB21" s="299"/>
      <c r="AC21" s="300"/>
      <c r="AD21" s="8"/>
    </row>
    <row r="22" spans="1:30" s="19" customFormat="1" ht="18" customHeight="1" x14ac:dyDescent="0.4">
      <c r="A22" s="114"/>
      <c r="B22" s="329"/>
      <c r="C22" s="330"/>
      <c r="D22" s="331"/>
      <c r="E22" s="332"/>
      <c r="F22" s="299"/>
      <c r="G22" s="299"/>
      <c r="H22" s="299"/>
      <c r="I22" s="299"/>
      <c r="J22" s="299"/>
      <c r="K22" s="299"/>
      <c r="L22" s="299"/>
      <c r="M22" s="299"/>
      <c r="N22" s="299"/>
      <c r="O22" s="299"/>
      <c r="P22" s="299"/>
      <c r="Q22" s="299"/>
      <c r="R22" s="333"/>
      <c r="S22" s="334"/>
      <c r="T22" s="334"/>
      <c r="U22" s="334"/>
      <c r="V22" s="335"/>
      <c r="W22" s="299"/>
      <c r="X22" s="299"/>
      <c r="Y22" s="299"/>
      <c r="Z22" s="299"/>
      <c r="AA22" s="299"/>
      <c r="AB22" s="299"/>
      <c r="AC22" s="300"/>
      <c r="AD22" s="8"/>
    </row>
    <row r="23" spans="1:30" s="19" customFormat="1" ht="18" customHeight="1" x14ac:dyDescent="0.4">
      <c r="A23" s="114"/>
      <c r="B23" s="329"/>
      <c r="C23" s="330"/>
      <c r="D23" s="331"/>
      <c r="E23" s="332"/>
      <c r="F23" s="299"/>
      <c r="G23" s="299"/>
      <c r="H23" s="299"/>
      <c r="I23" s="299"/>
      <c r="J23" s="299"/>
      <c r="K23" s="299"/>
      <c r="L23" s="299"/>
      <c r="M23" s="299"/>
      <c r="N23" s="299"/>
      <c r="O23" s="299"/>
      <c r="P23" s="299"/>
      <c r="Q23" s="299"/>
      <c r="R23" s="333"/>
      <c r="S23" s="334"/>
      <c r="T23" s="334"/>
      <c r="U23" s="334"/>
      <c r="V23" s="335"/>
      <c r="W23" s="299"/>
      <c r="X23" s="299"/>
      <c r="Y23" s="299"/>
      <c r="Z23" s="299"/>
      <c r="AA23" s="299"/>
      <c r="AB23" s="299"/>
      <c r="AC23" s="300"/>
      <c r="AD23" s="8"/>
    </row>
    <row r="24" spans="1:30" s="19" customFormat="1" ht="18" customHeight="1" thickBot="1" x14ac:dyDescent="0.45">
      <c r="A24" s="114"/>
      <c r="B24" s="329"/>
      <c r="C24" s="330"/>
      <c r="D24" s="331"/>
      <c r="E24" s="301"/>
      <c r="F24" s="302"/>
      <c r="G24" s="302"/>
      <c r="H24" s="302"/>
      <c r="I24" s="302"/>
      <c r="J24" s="302"/>
      <c r="K24" s="302"/>
      <c r="L24" s="302"/>
      <c r="M24" s="302"/>
      <c r="N24" s="302"/>
      <c r="O24" s="302"/>
      <c r="P24" s="302"/>
      <c r="Q24" s="302"/>
      <c r="R24" s="303"/>
      <c r="S24" s="304"/>
      <c r="T24" s="304"/>
      <c r="U24" s="304"/>
      <c r="V24" s="305"/>
      <c r="W24" s="302"/>
      <c r="X24" s="302"/>
      <c r="Y24" s="302"/>
      <c r="Z24" s="302"/>
      <c r="AA24" s="302"/>
      <c r="AB24" s="302"/>
      <c r="AC24" s="306"/>
      <c r="AD24" s="8"/>
    </row>
    <row r="25" spans="1:30" s="19" customFormat="1" ht="18" customHeight="1" thickTop="1" x14ac:dyDescent="0.4">
      <c r="A25" s="114"/>
      <c r="B25" s="74"/>
      <c r="C25" s="75"/>
      <c r="D25" s="76"/>
      <c r="E25" s="315" t="s">
        <v>31</v>
      </c>
      <c r="F25" s="316"/>
      <c r="G25" s="316"/>
      <c r="H25" s="316"/>
      <c r="I25" s="316"/>
      <c r="J25" s="316"/>
      <c r="K25" s="316"/>
      <c r="L25" s="316"/>
      <c r="M25" s="316"/>
      <c r="N25" s="316"/>
      <c r="O25" s="316"/>
      <c r="P25" s="316"/>
      <c r="Q25" s="316"/>
      <c r="R25" s="317">
        <f>SUM(R17:V24)</f>
        <v>0</v>
      </c>
      <c r="S25" s="318"/>
      <c r="T25" s="318"/>
      <c r="U25" s="318"/>
      <c r="V25" s="319"/>
      <c r="W25" s="349"/>
      <c r="X25" s="349"/>
      <c r="Y25" s="349"/>
      <c r="Z25" s="349"/>
      <c r="AA25" s="349"/>
      <c r="AB25" s="349"/>
      <c r="AC25" s="350"/>
      <c r="AD25" s="8"/>
    </row>
    <row r="26" spans="1:30" s="19" customFormat="1" ht="18" customHeight="1" x14ac:dyDescent="0.4">
      <c r="A26" s="114"/>
      <c r="B26" s="89" t="s">
        <v>161</v>
      </c>
      <c r="C26" s="72"/>
      <c r="D26" s="73"/>
      <c r="E26" s="332"/>
      <c r="F26" s="299"/>
      <c r="G26" s="299"/>
      <c r="H26" s="299"/>
      <c r="I26" s="299"/>
      <c r="J26" s="299"/>
      <c r="K26" s="299"/>
      <c r="L26" s="299"/>
      <c r="M26" s="299"/>
      <c r="N26" s="299"/>
      <c r="O26" s="299"/>
      <c r="P26" s="299"/>
      <c r="Q26" s="299"/>
      <c r="R26" s="333"/>
      <c r="S26" s="334"/>
      <c r="T26" s="334"/>
      <c r="U26" s="334"/>
      <c r="V26" s="335"/>
      <c r="W26" s="299"/>
      <c r="X26" s="299"/>
      <c r="Y26" s="299"/>
      <c r="Z26" s="299"/>
      <c r="AA26" s="299"/>
      <c r="AB26" s="299"/>
      <c r="AC26" s="300"/>
      <c r="AD26" s="408"/>
    </row>
    <row r="27" spans="1:30" s="19" customFormat="1" ht="18" customHeight="1" x14ac:dyDescent="0.4">
      <c r="A27" s="114"/>
      <c r="B27" s="329"/>
      <c r="C27" s="330"/>
      <c r="D27" s="331"/>
      <c r="E27" s="332"/>
      <c r="F27" s="299"/>
      <c r="G27" s="299"/>
      <c r="H27" s="299"/>
      <c r="I27" s="299"/>
      <c r="J27" s="299"/>
      <c r="K27" s="299"/>
      <c r="L27" s="299"/>
      <c r="M27" s="299"/>
      <c r="N27" s="299"/>
      <c r="O27" s="299"/>
      <c r="P27" s="299"/>
      <c r="Q27" s="299"/>
      <c r="R27" s="333"/>
      <c r="S27" s="334"/>
      <c r="T27" s="334"/>
      <c r="U27" s="334"/>
      <c r="V27" s="335"/>
      <c r="W27" s="299"/>
      <c r="X27" s="299"/>
      <c r="Y27" s="299"/>
      <c r="Z27" s="299"/>
      <c r="AA27" s="299"/>
      <c r="AB27" s="299"/>
      <c r="AC27" s="300"/>
      <c r="AD27" s="408"/>
    </row>
    <row r="28" spans="1:30" s="19" customFormat="1" ht="18" customHeight="1" thickBot="1" x14ac:dyDescent="0.45">
      <c r="A28" s="114"/>
      <c r="B28" s="329"/>
      <c r="C28" s="330"/>
      <c r="D28" s="331"/>
      <c r="E28" s="301"/>
      <c r="F28" s="302"/>
      <c r="G28" s="302"/>
      <c r="H28" s="302"/>
      <c r="I28" s="302"/>
      <c r="J28" s="302"/>
      <c r="K28" s="302"/>
      <c r="L28" s="302"/>
      <c r="M28" s="302"/>
      <c r="N28" s="302"/>
      <c r="O28" s="302"/>
      <c r="P28" s="302"/>
      <c r="Q28" s="302"/>
      <c r="R28" s="303"/>
      <c r="S28" s="304"/>
      <c r="T28" s="304"/>
      <c r="U28" s="304"/>
      <c r="V28" s="305"/>
      <c r="W28" s="302"/>
      <c r="X28" s="302"/>
      <c r="Y28" s="302"/>
      <c r="Z28" s="302"/>
      <c r="AA28" s="302"/>
      <c r="AB28" s="302"/>
      <c r="AC28" s="306"/>
      <c r="AD28" s="8"/>
    </row>
    <row r="29" spans="1:30" s="19" customFormat="1" ht="18" customHeight="1" thickTop="1" x14ac:dyDescent="0.4">
      <c r="A29" s="114"/>
      <c r="B29" s="74"/>
      <c r="C29" s="75"/>
      <c r="D29" s="76"/>
      <c r="E29" s="315" t="s">
        <v>31</v>
      </c>
      <c r="F29" s="316"/>
      <c r="G29" s="316"/>
      <c r="H29" s="316"/>
      <c r="I29" s="316"/>
      <c r="J29" s="316"/>
      <c r="K29" s="316"/>
      <c r="L29" s="316"/>
      <c r="M29" s="316"/>
      <c r="N29" s="316"/>
      <c r="O29" s="316"/>
      <c r="P29" s="316"/>
      <c r="Q29" s="316"/>
      <c r="R29" s="317">
        <f>SUM(R26:V28)</f>
        <v>0</v>
      </c>
      <c r="S29" s="318"/>
      <c r="T29" s="318"/>
      <c r="U29" s="318"/>
      <c r="V29" s="319"/>
      <c r="W29" s="349"/>
      <c r="X29" s="349"/>
      <c r="Y29" s="349"/>
      <c r="Z29" s="349"/>
      <c r="AA29" s="349"/>
      <c r="AB29" s="349"/>
      <c r="AC29" s="350"/>
      <c r="AD29" s="8"/>
    </row>
    <row r="30" spans="1:30" s="19" customFormat="1" ht="18" customHeight="1" x14ac:dyDescent="0.4">
      <c r="A30" s="114"/>
      <c r="B30" s="89" t="s">
        <v>160</v>
      </c>
      <c r="C30" s="72"/>
      <c r="D30" s="73"/>
      <c r="E30" s="380"/>
      <c r="F30" s="381"/>
      <c r="G30" s="381"/>
      <c r="H30" s="381"/>
      <c r="I30" s="381"/>
      <c r="J30" s="381"/>
      <c r="K30" s="381"/>
      <c r="L30" s="381"/>
      <c r="M30" s="381"/>
      <c r="N30" s="381"/>
      <c r="O30" s="381"/>
      <c r="P30" s="381"/>
      <c r="Q30" s="381"/>
      <c r="R30" s="382"/>
      <c r="S30" s="383"/>
      <c r="T30" s="383"/>
      <c r="U30" s="383"/>
      <c r="V30" s="384"/>
      <c r="W30" s="381"/>
      <c r="X30" s="381"/>
      <c r="Y30" s="381"/>
      <c r="Z30" s="381"/>
      <c r="AA30" s="381"/>
      <c r="AB30" s="381"/>
      <c r="AC30" s="385"/>
      <c r="AD30" s="408"/>
    </row>
    <row r="31" spans="1:30" s="19" customFormat="1" ht="18" customHeight="1" x14ac:dyDescent="0.4">
      <c r="A31" s="114"/>
      <c r="B31" s="329"/>
      <c r="C31" s="330"/>
      <c r="D31" s="331"/>
      <c r="E31" s="332"/>
      <c r="F31" s="299"/>
      <c r="G31" s="299"/>
      <c r="H31" s="299"/>
      <c r="I31" s="299"/>
      <c r="J31" s="299"/>
      <c r="K31" s="299"/>
      <c r="L31" s="299"/>
      <c r="M31" s="299"/>
      <c r="N31" s="299"/>
      <c r="O31" s="299"/>
      <c r="P31" s="299"/>
      <c r="Q31" s="299"/>
      <c r="R31" s="333"/>
      <c r="S31" s="334"/>
      <c r="T31" s="334"/>
      <c r="U31" s="334"/>
      <c r="V31" s="335"/>
      <c r="W31" s="342"/>
      <c r="X31" s="299"/>
      <c r="Y31" s="299"/>
      <c r="Z31" s="299"/>
      <c r="AA31" s="299"/>
      <c r="AB31" s="299"/>
      <c r="AC31" s="300"/>
      <c r="AD31" s="408"/>
    </row>
    <row r="32" spans="1:30" s="19" customFormat="1" ht="18" customHeight="1" thickBot="1" x14ac:dyDescent="0.45">
      <c r="A32" s="114"/>
      <c r="B32" s="329"/>
      <c r="C32" s="330"/>
      <c r="D32" s="331"/>
      <c r="E32" s="301"/>
      <c r="F32" s="302"/>
      <c r="G32" s="302"/>
      <c r="H32" s="302"/>
      <c r="I32" s="302"/>
      <c r="J32" s="302"/>
      <c r="K32" s="302"/>
      <c r="L32" s="302"/>
      <c r="M32" s="302"/>
      <c r="N32" s="302"/>
      <c r="O32" s="302"/>
      <c r="P32" s="302"/>
      <c r="Q32" s="302"/>
      <c r="R32" s="303"/>
      <c r="S32" s="304"/>
      <c r="T32" s="304"/>
      <c r="U32" s="304"/>
      <c r="V32" s="305"/>
      <c r="W32" s="302"/>
      <c r="X32" s="302"/>
      <c r="Y32" s="302"/>
      <c r="Z32" s="302"/>
      <c r="AA32" s="302"/>
      <c r="AB32" s="302"/>
      <c r="AC32" s="306"/>
      <c r="AD32" s="8"/>
    </row>
    <row r="33" spans="1:38" s="19" customFormat="1" ht="18" customHeight="1" thickTop="1" thickBot="1" x14ac:dyDescent="0.45">
      <c r="A33" s="114"/>
      <c r="B33" s="428"/>
      <c r="C33" s="429"/>
      <c r="D33" s="430"/>
      <c r="E33" s="362" t="s">
        <v>31</v>
      </c>
      <c r="F33" s="363"/>
      <c r="G33" s="363"/>
      <c r="H33" s="363"/>
      <c r="I33" s="363"/>
      <c r="J33" s="363"/>
      <c r="K33" s="363"/>
      <c r="L33" s="363"/>
      <c r="M33" s="363"/>
      <c r="N33" s="363"/>
      <c r="O33" s="363"/>
      <c r="P33" s="363"/>
      <c r="Q33" s="363"/>
      <c r="R33" s="364">
        <f>SUM(R30:V32)</f>
        <v>0</v>
      </c>
      <c r="S33" s="365"/>
      <c r="T33" s="365"/>
      <c r="U33" s="365"/>
      <c r="V33" s="366"/>
      <c r="W33" s="376"/>
      <c r="X33" s="376"/>
      <c r="Y33" s="376"/>
      <c r="Z33" s="376"/>
      <c r="AA33" s="376"/>
      <c r="AB33" s="376"/>
      <c r="AC33" s="377"/>
      <c r="AD33" s="8"/>
    </row>
    <row r="34" spans="1:38" s="19" customFormat="1" ht="18" customHeight="1" thickTop="1" x14ac:dyDescent="0.4">
      <c r="A34" s="114"/>
      <c r="B34" s="338" t="s">
        <v>205</v>
      </c>
      <c r="C34" s="339"/>
      <c r="D34" s="339"/>
      <c r="E34" s="339"/>
      <c r="F34" s="339"/>
      <c r="G34" s="339"/>
      <c r="H34" s="339"/>
      <c r="I34" s="339"/>
      <c r="J34" s="339"/>
      <c r="K34" s="339"/>
      <c r="L34" s="339"/>
      <c r="M34" s="339"/>
      <c r="N34" s="339"/>
      <c r="O34" s="339"/>
      <c r="P34" s="339"/>
      <c r="Q34" s="339"/>
      <c r="R34" s="307">
        <f>R25+R16+R29+R33</f>
        <v>0</v>
      </c>
      <c r="S34" s="308"/>
      <c r="T34" s="308"/>
      <c r="U34" s="308"/>
      <c r="V34" s="309"/>
      <c r="W34" s="310"/>
      <c r="X34" s="310"/>
      <c r="Y34" s="310"/>
      <c r="Z34" s="310"/>
      <c r="AA34" s="336"/>
      <c r="AB34" s="336"/>
      <c r="AC34" s="337"/>
      <c r="AD34" s="38"/>
      <c r="AF34" s="1"/>
      <c r="AG34" s="1"/>
      <c r="AH34" s="1"/>
      <c r="AI34" s="1"/>
      <c r="AJ34" s="1"/>
      <c r="AK34" s="1"/>
      <c r="AL34" s="1"/>
    </row>
    <row r="35" spans="1:38" s="19" customFormat="1" x14ac:dyDescent="0.4">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8"/>
      <c r="AF35" s="1"/>
      <c r="AG35" s="1"/>
      <c r="AH35" s="1"/>
      <c r="AI35" s="1"/>
      <c r="AJ35" s="1"/>
      <c r="AK35" s="1"/>
      <c r="AL35" s="1"/>
    </row>
    <row r="36" spans="1:38" ht="22.5" customHeight="1" x14ac:dyDescent="0.4">
      <c r="A36" s="2" t="s">
        <v>204</v>
      </c>
      <c r="B36" s="2"/>
      <c r="D36" s="60"/>
      <c r="E36" s="435" t="s">
        <v>292</v>
      </c>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row>
    <row r="37" spans="1:38" ht="18.75" customHeight="1" x14ac:dyDescent="0.4">
      <c r="A37" s="432" t="s">
        <v>235</v>
      </c>
      <c r="B37" s="432"/>
      <c r="C37" s="432"/>
      <c r="D37" s="432"/>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21"/>
    </row>
    <row r="38" spans="1:38" ht="18.75" customHeight="1" x14ac:dyDescent="0.4">
      <c r="A38" s="433"/>
      <c r="B38" s="433"/>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21"/>
    </row>
    <row r="39" spans="1:38" ht="18" customHeight="1" x14ac:dyDescent="0.4">
      <c r="B39" s="54">
        <f>'連携体一覧（別紙1）'!F22</f>
        <v>0</v>
      </c>
      <c r="C39" s="54"/>
      <c r="D39" s="54"/>
      <c r="E39" s="54"/>
      <c r="F39" s="54"/>
      <c r="G39" s="54"/>
      <c r="H39" s="54"/>
      <c r="I39" s="54"/>
      <c r="J39" s="54"/>
      <c r="K39" s="54"/>
      <c r="L39" s="54"/>
      <c r="M39" s="54"/>
      <c r="N39" s="54"/>
      <c r="O39" s="54"/>
      <c r="P39" s="54"/>
      <c r="Q39" s="54"/>
      <c r="R39" s="54"/>
      <c r="S39" s="54"/>
      <c r="T39" s="54"/>
      <c r="U39" s="54"/>
      <c r="V39" s="54"/>
      <c r="W39" s="54"/>
      <c r="X39" s="54"/>
      <c r="Y39" s="54"/>
      <c r="Z39" s="379" t="s">
        <v>35</v>
      </c>
      <c r="AA39" s="379"/>
      <c r="AB39" s="379"/>
      <c r="AC39" s="379"/>
    </row>
    <row r="40" spans="1:38" ht="21" customHeight="1" x14ac:dyDescent="0.4">
      <c r="A40" s="114"/>
      <c r="B40" s="71" t="s">
        <v>12</v>
      </c>
      <c r="C40" s="72"/>
      <c r="D40" s="73"/>
      <c r="E40" s="71" t="s">
        <v>162</v>
      </c>
      <c r="F40" s="72"/>
      <c r="G40" s="72"/>
      <c r="H40" s="72"/>
      <c r="I40" s="72"/>
      <c r="J40" s="72"/>
      <c r="K40" s="72"/>
      <c r="L40" s="72"/>
      <c r="M40" s="72"/>
      <c r="N40" s="72"/>
      <c r="O40" s="72"/>
      <c r="P40" s="72"/>
      <c r="Q40" s="72"/>
      <c r="R40" s="351" t="s">
        <v>150</v>
      </c>
      <c r="S40" s="352"/>
      <c r="T40" s="352"/>
      <c r="U40" s="352"/>
      <c r="V40" s="353"/>
      <c r="W40" s="72" t="s">
        <v>159</v>
      </c>
      <c r="X40" s="72"/>
      <c r="Y40" s="72"/>
      <c r="Z40" s="72"/>
      <c r="AA40" s="330"/>
      <c r="AB40" s="330"/>
      <c r="AC40" s="331"/>
    </row>
    <row r="41" spans="1:38" ht="18" customHeight="1" x14ac:dyDescent="0.4">
      <c r="A41" s="114"/>
      <c r="B41" s="414" t="s">
        <v>197</v>
      </c>
      <c r="C41" s="415"/>
      <c r="D41" s="416"/>
      <c r="E41" s="417"/>
      <c r="F41" s="418"/>
      <c r="G41" s="418"/>
      <c r="H41" s="418"/>
      <c r="I41" s="418"/>
      <c r="J41" s="418"/>
      <c r="K41" s="418"/>
      <c r="L41" s="418"/>
      <c r="M41" s="418"/>
      <c r="N41" s="418"/>
      <c r="O41" s="418"/>
      <c r="P41" s="418"/>
      <c r="Q41" s="418"/>
      <c r="R41" s="419"/>
      <c r="S41" s="420"/>
      <c r="T41" s="420"/>
      <c r="U41" s="420"/>
      <c r="V41" s="421"/>
      <c r="W41" s="418"/>
      <c r="X41" s="418"/>
      <c r="Y41" s="418"/>
      <c r="Z41" s="418"/>
      <c r="AA41" s="418"/>
      <c r="AB41" s="418"/>
      <c r="AC41" s="422"/>
      <c r="AD41" s="407"/>
    </row>
    <row r="42" spans="1:38" ht="18" customHeight="1" x14ac:dyDescent="0.4">
      <c r="A42" s="114"/>
      <c r="B42" s="329"/>
      <c r="C42" s="330"/>
      <c r="D42" s="331"/>
      <c r="E42" s="398"/>
      <c r="F42" s="396"/>
      <c r="G42" s="396"/>
      <c r="H42" s="396"/>
      <c r="I42" s="396"/>
      <c r="J42" s="396"/>
      <c r="K42" s="396"/>
      <c r="L42" s="396"/>
      <c r="M42" s="396"/>
      <c r="N42" s="396"/>
      <c r="O42" s="396"/>
      <c r="P42" s="396"/>
      <c r="Q42" s="396"/>
      <c r="R42" s="261"/>
      <c r="S42" s="261"/>
      <c r="T42" s="261"/>
      <c r="U42" s="261"/>
      <c r="V42" s="261"/>
      <c r="W42" s="396"/>
      <c r="X42" s="396"/>
      <c r="Y42" s="396"/>
      <c r="Z42" s="396"/>
      <c r="AA42" s="396"/>
      <c r="AB42" s="396"/>
      <c r="AC42" s="397"/>
      <c r="AD42" s="408"/>
    </row>
    <row r="43" spans="1:38" ht="18" customHeight="1" x14ac:dyDescent="0.4">
      <c r="A43" s="114"/>
      <c r="B43" s="329"/>
      <c r="C43" s="330"/>
      <c r="D43" s="331"/>
      <c r="E43" s="398"/>
      <c r="F43" s="396"/>
      <c r="G43" s="396"/>
      <c r="H43" s="396"/>
      <c r="I43" s="396"/>
      <c r="J43" s="396"/>
      <c r="K43" s="396"/>
      <c r="L43" s="396"/>
      <c r="M43" s="396"/>
      <c r="N43" s="396"/>
      <c r="O43" s="396"/>
      <c r="P43" s="396"/>
      <c r="Q43" s="396"/>
      <c r="R43" s="261"/>
      <c r="S43" s="261"/>
      <c r="T43" s="261"/>
      <c r="U43" s="261"/>
      <c r="V43" s="261"/>
      <c r="W43" s="396"/>
      <c r="X43" s="396"/>
      <c r="Y43" s="396"/>
      <c r="Z43" s="396"/>
      <c r="AA43" s="396"/>
      <c r="AB43" s="396"/>
      <c r="AC43" s="397"/>
    </row>
    <row r="44" spans="1:38" ht="18" customHeight="1" x14ac:dyDescent="0.4">
      <c r="A44" s="114"/>
      <c r="B44" s="329"/>
      <c r="C44" s="330"/>
      <c r="D44" s="331"/>
      <c r="E44" s="398"/>
      <c r="F44" s="396"/>
      <c r="G44" s="396"/>
      <c r="H44" s="396"/>
      <c r="I44" s="396"/>
      <c r="J44" s="396"/>
      <c r="K44" s="396"/>
      <c r="L44" s="396"/>
      <c r="M44" s="396"/>
      <c r="N44" s="396"/>
      <c r="O44" s="396"/>
      <c r="P44" s="396"/>
      <c r="Q44" s="396"/>
      <c r="R44" s="261"/>
      <c r="S44" s="261"/>
      <c r="T44" s="261"/>
      <c r="U44" s="261"/>
      <c r="V44" s="261"/>
      <c r="W44" s="396"/>
      <c r="X44" s="396"/>
      <c r="Y44" s="396"/>
      <c r="Z44" s="396"/>
      <c r="AA44" s="396"/>
      <c r="AB44" s="396"/>
      <c r="AC44" s="397"/>
    </row>
    <row r="45" spans="1:38" ht="18" customHeight="1" x14ac:dyDescent="0.4">
      <c r="A45" s="114"/>
      <c r="B45" s="329"/>
      <c r="C45" s="330"/>
      <c r="D45" s="331"/>
      <c r="E45" s="398"/>
      <c r="F45" s="396"/>
      <c r="G45" s="396"/>
      <c r="H45" s="396"/>
      <c r="I45" s="396"/>
      <c r="J45" s="396"/>
      <c r="K45" s="396"/>
      <c r="L45" s="396"/>
      <c r="M45" s="396"/>
      <c r="N45" s="396"/>
      <c r="O45" s="396"/>
      <c r="P45" s="396"/>
      <c r="Q45" s="396"/>
      <c r="R45" s="261"/>
      <c r="S45" s="261"/>
      <c r="T45" s="261"/>
      <c r="U45" s="261"/>
      <c r="V45" s="261"/>
      <c r="W45" s="396"/>
      <c r="X45" s="396"/>
      <c r="Y45" s="396"/>
      <c r="Z45" s="396"/>
      <c r="AA45" s="396"/>
      <c r="AB45" s="396"/>
      <c r="AC45" s="397"/>
    </row>
    <row r="46" spans="1:38" ht="18" customHeight="1" x14ac:dyDescent="0.4">
      <c r="A46" s="114"/>
      <c r="B46" s="329"/>
      <c r="C46" s="330"/>
      <c r="D46" s="331"/>
      <c r="E46" s="398"/>
      <c r="F46" s="396"/>
      <c r="G46" s="396"/>
      <c r="H46" s="396"/>
      <c r="I46" s="396"/>
      <c r="J46" s="396"/>
      <c r="K46" s="396"/>
      <c r="L46" s="396"/>
      <c r="M46" s="396"/>
      <c r="N46" s="396"/>
      <c r="O46" s="396"/>
      <c r="P46" s="396"/>
      <c r="Q46" s="396"/>
      <c r="R46" s="261"/>
      <c r="S46" s="261"/>
      <c r="T46" s="261"/>
      <c r="U46" s="261"/>
      <c r="V46" s="261"/>
      <c r="W46" s="396"/>
      <c r="X46" s="396"/>
      <c r="Y46" s="396"/>
      <c r="Z46" s="396"/>
      <c r="AA46" s="396"/>
      <c r="AB46" s="396"/>
      <c r="AC46" s="397"/>
      <c r="AF46" s="431"/>
      <c r="AG46" s="431"/>
      <c r="AH46" s="431"/>
      <c r="AI46" s="431"/>
      <c r="AJ46" s="431"/>
      <c r="AK46" s="431"/>
      <c r="AL46" s="431"/>
    </row>
    <row r="47" spans="1:38" ht="18" customHeight="1" x14ac:dyDescent="0.4">
      <c r="A47" s="114"/>
      <c r="B47" s="329"/>
      <c r="C47" s="330"/>
      <c r="D47" s="331"/>
      <c r="E47" s="398"/>
      <c r="F47" s="396"/>
      <c r="G47" s="396"/>
      <c r="H47" s="396"/>
      <c r="I47" s="396"/>
      <c r="J47" s="396"/>
      <c r="K47" s="396"/>
      <c r="L47" s="396"/>
      <c r="M47" s="396"/>
      <c r="N47" s="396"/>
      <c r="O47" s="396"/>
      <c r="P47" s="396"/>
      <c r="Q47" s="396"/>
      <c r="R47" s="261"/>
      <c r="S47" s="261"/>
      <c r="T47" s="261"/>
      <c r="U47" s="261"/>
      <c r="V47" s="261"/>
      <c r="W47" s="396"/>
      <c r="X47" s="396"/>
      <c r="Y47" s="396"/>
      <c r="Z47" s="396"/>
      <c r="AA47" s="396"/>
      <c r="AB47" s="396"/>
      <c r="AC47" s="397"/>
    </row>
    <row r="48" spans="1:38" ht="18" customHeight="1" x14ac:dyDescent="0.4">
      <c r="A48" s="114"/>
      <c r="B48" s="329"/>
      <c r="C48" s="330"/>
      <c r="D48" s="331"/>
      <c r="E48" s="398"/>
      <c r="F48" s="396"/>
      <c r="G48" s="396"/>
      <c r="H48" s="396"/>
      <c r="I48" s="396"/>
      <c r="J48" s="396"/>
      <c r="K48" s="396"/>
      <c r="L48" s="396"/>
      <c r="M48" s="396"/>
      <c r="N48" s="396"/>
      <c r="O48" s="396"/>
      <c r="P48" s="396"/>
      <c r="Q48" s="396"/>
      <c r="R48" s="261"/>
      <c r="S48" s="261"/>
      <c r="T48" s="261"/>
      <c r="U48" s="261"/>
      <c r="V48" s="261"/>
      <c r="W48" s="396"/>
      <c r="X48" s="396"/>
      <c r="Y48" s="396"/>
      <c r="Z48" s="396"/>
      <c r="AA48" s="396"/>
      <c r="AB48" s="396"/>
      <c r="AC48" s="397"/>
    </row>
    <row r="49" spans="1:30" ht="18" customHeight="1" x14ac:dyDescent="0.4">
      <c r="A49" s="114"/>
      <c r="B49" s="329"/>
      <c r="C49" s="330"/>
      <c r="D49" s="331"/>
      <c r="E49" s="398"/>
      <c r="F49" s="396"/>
      <c r="G49" s="396"/>
      <c r="H49" s="396"/>
      <c r="I49" s="396"/>
      <c r="J49" s="396"/>
      <c r="K49" s="396"/>
      <c r="L49" s="396"/>
      <c r="M49" s="396"/>
      <c r="N49" s="396"/>
      <c r="O49" s="396"/>
      <c r="P49" s="396"/>
      <c r="Q49" s="396"/>
      <c r="R49" s="261"/>
      <c r="S49" s="261"/>
      <c r="T49" s="261"/>
      <c r="U49" s="261"/>
      <c r="V49" s="261"/>
      <c r="W49" s="396"/>
      <c r="X49" s="396"/>
      <c r="Y49" s="396"/>
      <c r="Z49" s="396"/>
      <c r="AA49" s="396"/>
      <c r="AB49" s="396"/>
      <c r="AC49" s="397"/>
    </row>
    <row r="50" spans="1:30" ht="18" customHeight="1" thickBot="1" x14ac:dyDescent="0.45">
      <c r="A50" s="114"/>
      <c r="B50" s="329"/>
      <c r="C50" s="330"/>
      <c r="D50" s="331"/>
      <c r="E50" s="301"/>
      <c r="F50" s="302"/>
      <c r="G50" s="302"/>
      <c r="H50" s="302"/>
      <c r="I50" s="302"/>
      <c r="J50" s="302"/>
      <c r="K50" s="302"/>
      <c r="L50" s="302"/>
      <c r="M50" s="302"/>
      <c r="N50" s="302"/>
      <c r="O50" s="302"/>
      <c r="P50" s="302"/>
      <c r="Q50" s="302"/>
      <c r="R50" s="303"/>
      <c r="S50" s="304"/>
      <c r="T50" s="304"/>
      <c r="U50" s="304"/>
      <c r="V50" s="305"/>
      <c r="W50" s="302"/>
      <c r="X50" s="302"/>
      <c r="Y50" s="302"/>
      <c r="Z50" s="302"/>
      <c r="AA50" s="302"/>
      <c r="AB50" s="302"/>
      <c r="AC50" s="306"/>
    </row>
    <row r="51" spans="1:30" ht="18" customHeight="1" thickTop="1" x14ac:dyDescent="0.4">
      <c r="A51" s="114"/>
      <c r="B51" s="74"/>
      <c r="C51" s="75"/>
      <c r="D51" s="76"/>
      <c r="E51" s="315" t="s">
        <v>31</v>
      </c>
      <c r="F51" s="316"/>
      <c r="G51" s="316"/>
      <c r="H51" s="316"/>
      <c r="I51" s="316"/>
      <c r="J51" s="316"/>
      <c r="K51" s="316"/>
      <c r="L51" s="316"/>
      <c r="M51" s="316"/>
      <c r="N51" s="316"/>
      <c r="O51" s="316"/>
      <c r="P51" s="316"/>
      <c r="Q51" s="316"/>
      <c r="R51" s="317">
        <f>SUM(R41:V50)</f>
        <v>0</v>
      </c>
      <c r="S51" s="318"/>
      <c r="T51" s="318"/>
      <c r="U51" s="318"/>
      <c r="V51" s="319"/>
      <c r="W51" s="349"/>
      <c r="X51" s="349"/>
      <c r="Y51" s="349"/>
      <c r="Z51" s="349"/>
      <c r="AA51" s="349"/>
      <c r="AB51" s="349"/>
      <c r="AC51" s="350"/>
    </row>
    <row r="52" spans="1:30" ht="18" customHeight="1" x14ac:dyDescent="0.4">
      <c r="A52" s="114"/>
      <c r="B52" s="89" t="s">
        <v>32</v>
      </c>
      <c r="C52" s="72"/>
      <c r="D52" s="73"/>
      <c r="E52" s="332"/>
      <c r="F52" s="299"/>
      <c r="G52" s="299"/>
      <c r="H52" s="299"/>
      <c r="I52" s="299"/>
      <c r="J52" s="299"/>
      <c r="K52" s="299"/>
      <c r="L52" s="299"/>
      <c r="M52" s="299"/>
      <c r="N52" s="299"/>
      <c r="O52" s="299"/>
      <c r="P52" s="299"/>
      <c r="Q52" s="299"/>
      <c r="R52" s="333"/>
      <c r="S52" s="334"/>
      <c r="T52" s="334"/>
      <c r="U52" s="334"/>
      <c r="V52" s="335"/>
      <c r="W52" s="299"/>
      <c r="X52" s="299"/>
      <c r="Y52" s="299"/>
      <c r="Z52" s="299"/>
      <c r="AA52" s="299"/>
      <c r="AB52" s="299"/>
      <c r="AC52" s="300"/>
      <c r="AD52" s="408"/>
    </row>
    <row r="53" spans="1:30" s="19" customFormat="1" ht="18" customHeight="1" x14ac:dyDescent="0.4">
      <c r="A53" s="114"/>
      <c r="B53" s="329"/>
      <c r="C53" s="330"/>
      <c r="D53" s="331"/>
      <c r="E53" s="332"/>
      <c r="F53" s="299"/>
      <c r="G53" s="299"/>
      <c r="H53" s="299"/>
      <c r="I53" s="299"/>
      <c r="J53" s="299"/>
      <c r="K53" s="299"/>
      <c r="L53" s="299"/>
      <c r="M53" s="299"/>
      <c r="N53" s="299"/>
      <c r="O53" s="299"/>
      <c r="P53" s="299"/>
      <c r="Q53" s="299"/>
      <c r="R53" s="333"/>
      <c r="S53" s="334"/>
      <c r="T53" s="334"/>
      <c r="U53" s="334"/>
      <c r="V53" s="335"/>
      <c r="W53" s="299"/>
      <c r="X53" s="299"/>
      <c r="Y53" s="299"/>
      <c r="Z53" s="299"/>
      <c r="AA53" s="299"/>
      <c r="AB53" s="299"/>
      <c r="AC53" s="300"/>
      <c r="AD53" s="408"/>
    </row>
    <row r="54" spans="1:30" s="19" customFormat="1" ht="18" customHeight="1" x14ac:dyDescent="0.4">
      <c r="A54" s="114"/>
      <c r="B54" s="329"/>
      <c r="C54" s="330"/>
      <c r="D54" s="331"/>
      <c r="E54" s="332"/>
      <c r="F54" s="299"/>
      <c r="G54" s="299"/>
      <c r="H54" s="299"/>
      <c r="I54" s="299"/>
      <c r="J54" s="299"/>
      <c r="K54" s="299"/>
      <c r="L54" s="299"/>
      <c r="M54" s="299"/>
      <c r="N54" s="299"/>
      <c r="O54" s="299"/>
      <c r="P54" s="299"/>
      <c r="Q54" s="299"/>
      <c r="R54" s="333"/>
      <c r="S54" s="334"/>
      <c r="T54" s="334"/>
      <c r="U54" s="334"/>
      <c r="V54" s="335"/>
      <c r="W54" s="299"/>
      <c r="X54" s="299"/>
      <c r="Y54" s="299"/>
      <c r="Z54" s="299"/>
      <c r="AA54" s="299"/>
      <c r="AB54" s="299"/>
      <c r="AC54" s="300"/>
      <c r="AD54" s="8"/>
    </row>
    <row r="55" spans="1:30" s="19" customFormat="1" ht="18" customHeight="1" x14ac:dyDescent="0.4">
      <c r="A55" s="114"/>
      <c r="B55" s="329"/>
      <c r="C55" s="330"/>
      <c r="D55" s="331"/>
      <c r="E55" s="332"/>
      <c r="F55" s="299"/>
      <c r="G55" s="299"/>
      <c r="H55" s="299"/>
      <c r="I55" s="299"/>
      <c r="J55" s="299"/>
      <c r="K55" s="299"/>
      <c r="L55" s="299"/>
      <c r="M55" s="299"/>
      <c r="N55" s="299"/>
      <c r="O55" s="299"/>
      <c r="P55" s="299"/>
      <c r="Q55" s="299"/>
      <c r="R55" s="333"/>
      <c r="S55" s="334"/>
      <c r="T55" s="334"/>
      <c r="U55" s="334"/>
      <c r="V55" s="335"/>
      <c r="W55" s="299"/>
      <c r="X55" s="299"/>
      <c r="Y55" s="299"/>
      <c r="Z55" s="299"/>
      <c r="AA55" s="299"/>
      <c r="AB55" s="299"/>
      <c r="AC55" s="300"/>
      <c r="AD55" s="8"/>
    </row>
    <row r="56" spans="1:30" s="19" customFormat="1" ht="18" customHeight="1" x14ac:dyDescent="0.4">
      <c r="A56" s="114"/>
      <c r="B56" s="329"/>
      <c r="C56" s="330"/>
      <c r="D56" s="331"/>
      <c r="E56" s="332"/>
      <c r="F56" s="299"/>
      <c r="G56" s="299"/>
      <c r="H56" s="299"/>
      <c r="I56" s="299"/>
      <c r="J56" s="299"/>
      <c r="K56" s="299"/>
      <c r="L56" s="299"/>
      <c r="M56" s="299"/>
      <c r="N56" s="299"/>
      <c r="O56" s="299"/>
      <c r="P56" s="299"/>
      <c r="Q56" s="299"/>
      <c r="R56" s="333"/>
      <c r="S56" s="334"/>
      <c r="T56" s="334"/>
      <c r="U56" s="334"/>
      <c r="V56" s="335"/>
      <c r="W56" s="299"/>
      <c r="X56" s="299"/>
      <c r="Y56" s="299"/>
      <c r="Z56" s="299"/>
      <c r="AA56" s="299"/>
      <c r="AB56" s="299"/>
      <c r="AC56" s="300"/>
      <c r="AD56" s="8"/>
    </row>
    <row r="57" spans="1:30" s="19" customFormat="1" ht="18" customHeight="1" x14ac:dyDescent="0.4">
      <c r="A57" s="114"/>
      <c r="B57" s="329"/>
      <c r="C57" s="330"/>
      <c r="D57" s="331"/>
      <c r="E57" s="332"/>
      <c r="F57" s="299"/>
      <c r="G57" s="299"/>
      <c r="H57" s="299"/>
      <c r="I57" s="299"/>
      <c r="J57" s="299"/>
      <c r="K57" s="299"/>
      <c r="L57" s="299"/>
      <c r="M57" s="299"/>
      <c r="N57" s="299"/>
      <c r="O57" s="299"/>
      <c r="P57" s="299"/>
      <c r="Q57" s="299"/>
      <c r="R57" s="333"/>
      <c r="S57" s="334"/>
      <c r="T57" s="334"/>
      <c r="U57" s="334"/>
      <c r="V57" s="335"/>
      <c r="W57" s="299"/>
      <c r="X57" s="299"/>
      <c r="Y57" s="299"/>
      <c r="Z57" s="299"/>
      <c r="AA57" s="299"/>
      <c r="AB57" s="299"/>
      <c r="AC57" s="300"/>
      <c r="AD57" s="8"/>
    </row>
    <row r="58" spans="1:30" s="19" customFormat="1" ht="18" customHeight="1" x14ac:dyDescent="0.4">
      <c r="A58" s="114"/>
      <c r="B58" s="329"/>
      <c r="C58" s="330"/>
      <c r="D58" s="331"/>
      <c r="E58" s="332"/>
      <c r="F58" s="299"/>
      <c r="G58" s="299"/>
      <c r="H58" s="299"/>
      <c r="I58" s="299"/>
      <c r="J58" s="299"/>
      <c r="K58" s="299"/>
      <c r="L58" s="299"/>
      <c r="M58" s="299"/>
      <c r="N58" s="299"/>
      <c r="O58" s="299"/>
      <c r="P58" s="299"/>
      <c r="Q58" s="299"/>
      <c r="R58" s="333"/>
      <c r="S58" s="334"/>
      <c r="T58" s="334"/>
      <c r="U58" s="334"/>
      <c r="V58" s="335"/>
      <c r="W58" s="299"/>
      <c r="X58" s="299"/>
      <c r="Y58" s="299"/>
      <c r="Z58" s="299"/>
      <c r="AA58" s="299"/>
      <c r="AB58" s="299"/>
      <c r="AC58" s="300"/>
      <c r="AD58" s="8"/>
    </row>
    <row r="59" spans="1:30" s="19" customFormat="1" ht="18" customHeight="1" thickBot="1" x14ac:dyDescent="0.45">
      <c r="A59" s="114"/>
      <c r="B59" s="329"/>
      <c r="C59" s="330"/>
      <c r="D59" s="331"/>
      <c r="E59" s="301"/>
      <c r="F59" s="302"/>
      <c r="G59" s="302"/>
      <c r="H59" s="302"/>
      <c r="I59" s="302"/>
      <c r="J59" s="302"/>
      <c r="K59" s="302"/>
      <c r="L59" s="302"/>
      <c r="M59" s="302"/>
      <c r="N59" s="302"/>
      <c r="O59" s="302"/>
      <c r="P59" s="302"/>
      <c r="Q59" s="302"/>
      <c r="R59" s="303"/>
      <c r="S59" s="304"/>
      <c r="T59" s="304"/>
      <c r="U59" s="304"/>
      <c r="V59" s="305"/>
      <c r="W59" s="302"/>
      <c r="X59" s="302"/>
      <c r="Y59" s="302"/>
      <c r="Z59" s="302"/>
      <c r="AA59" s="302"/>
      <c r="AB59" s="302"/>
      <c r="AC59" s="306"/>
      <c r="AD59" s="8"/>
    </row>
    <row r="60" spans="1:30" s="19" customFormat="1" ht="18" customHeight="1" thickTop="1" x14ac:dyDescent="0.4">
      <c r="A60" s="114"/>
      <c r="B60" s="74"/>
      <c r="C60" s="75"/>
      <c r="D60" s="76"/>
      <c r="E60" s="315" t="s">
        <v>31</v>
      </c>
      <c r="F60" s="316"/>
      <c r="G60" s="316"/>
      <c r="H60" s="316"/>
      <c r="I60" s="316"/>
      <c r="J60" s="316"/>
      <c r="K60" s="316"/>
      <c r="L60" s="316"/>
      <c r="M60" s="316"/>
      <c r="N60" s="316"/>
      <c r="O60" s="316"/>
      <c r="P60" s="316"/>
      <c r="Q60" s="316"/>
      <c r="R60" s="317">
        <f>SUM(R52:V59)</f>
        <v>0</v>
      </c>
      <c r="S60" s="318"/>
      <c r="T60" s="318"/>
      <c r="U60" s="318"/>
      <c r="V60" s="319"/>
      <c r="W60" s="349"/>
      <c r="X60" s="349"/>
      <c r="Y60" s="349"/>
      <c r="Z60" s="349"/>
      <c r="AA60" s="349"/>
      <c r="AB60" s="349"/>
      <c r="AC60" s="350"/>
      <c r="AD60" s="8"/>
    </row>
    <row r="61" spans="1:30" s="19" customFormat="1" ht="18" customHeight="1" x14ac:dyDescent="0.4">
      <c r="A61" s="114"/>
      <c r="B61" s="89" t="s">
        <v>161</v>
      </c>
      <c r="C61" s="72"/>
      <c r="D61" s="73"/>
      <c r="E61" s="332"/>
      <c r="F61" s="299"/>
      <c r="G61" s="299"/>
      <c r="H61" s="299"/>
      <c r="I61" s="299"/>
      <c r="J61" s="299"/>
      <c r="K61" s="299"/>
      <c r="L61" s="299"/>
      <c r="M61" s="299"/>
      <c r="N61" s="299"/>
      <c r="O61" s="299"/>
      <c r="P61" s="299"/>
      <c r="Q61" s="299"/>
      <c r="R61" s="333"/>
      <c r="S61" s="334"/>
      <c r="T61" s="334"/>
      <c r="U61" s="334"/>
      <c r="V61" s="335"/>
      <c r="W61" s="299"/>
      <c r="X61" s="299"/>
      <c r="Y61" s="299"/>
      <c r="Z61" s="299"/>
      <c r="AA61" s="299"/>
      <c r="AB61" s="299"/>
      <c r="AC61" s="300"/>
      <c r="AD61" s="408"/>
    </row>
    <row r="62" spans="1:30" s="19" customFormat="1" ht="18" customHeight="1" x14ac:dyDescent="0.4">
      <c r="A62" s="114"/>
      <c r="B62" s="329"/>
      <c r="C62" s="330"/>
      <c r="D62" s="331"/>
      <c r="E62" s="332"/>
      <c r="F62" s="299"/>
      <c r="G62" s="299"/>
      <c r="H62" s="299"/>
      <c r="I62" s="299"/>
      <c r="J62" s="299"/>
      <c r="K62" s="299"/>
      <c r="L62" s="299"/>
      <c r="M62" s="299"/>
      <c r="N62" s="299"/>
      <c r="O62" s="299"/>
      <c r="P62" s="299"/>
      <c r="Q62" s="299"/>
      <c r="R62" s="333"/>
      <c r="S62" s="334"/>
      <c r="T62" s="334"/>
      <c r="U62" s="334"/>
      <c r="V62" s="335"/>
      <c r="W62" s="299"/>
      <c r="X62" s="299"/>
      <c r="Y62" s="299"/>
      <c r="Z62" s="299"/>
      <c r="AA62" s="299"/>
      <c r="AB62" s="299"/>
      <c r="AC62" s="300"/>
      <c r="AD62" s="408"/>
    </row>
    <row r="63" spans="1:30" s="19" customFormat="1" ht="18" customHeight="1" thickBot="1" x14ac:dyDescent="0.45">
      <c r="A63" s="114"/>
      <c r="B63" s="329"/>
      <c r="C63" s="330"/>
      <c r="D63" s="331"/>
      <c r="E63" s="301"/>
      <c r="F63" s="302"/>
      <c r="G63" s="302"/>
      <c r="H63" s="302"/>
      <c r="I63" s="302"/>
      <c r="J63" s="302"/>
      <c r="K63" s="302"/>
      <c r="L63" s="302"/>
      <c r="M63" s="302"/>
      <c r="N63" s="302"/>
      <c r="O63" s="302"/>
      <c r="P63" s="302"/>
      <c r="Q63" s="302"/>
      <c r="R63" s="303"/>
      <c r="S63" s="304"/>
      <c r="T63" s="304"/>
      <c r="U63" s="304"/>
      <c r="V63" s="305"/>
      <c r="W63" s="302"/>
      <c r="X63" s="302"/>
      <c r="Y63" s="302"/>
      <c r="Z63" s="302"/>
      <c r="AA63" s="302"/>
      <c r="AB63" s="302"/>
      <c r="AC63" s="306"/>
      <c r="AD63" s="8"/>
    </row>
    <row r="64" spans="1:30" s="19" customFormat="1" ht="18" customHeight="1" thickTop="1" x14ac:dyDescent="0.4">
      <c r="A64" s="114"/>
      <c r="B64" s="74"/>
      <c r="C64" s="75"/>
      <c r="D64" s="76"/>
      <c r="E64" s="315" t="s">
        <v>31</v>
      </c>
      <c r="F64" s="316"/>
      <c r="G64" s="316"/>
      <c r="H64" s="316"/>
      <c r="I64" s="316"/>
      <c r="J64" s="316"/>
      <c r="K64" s="316"/>
      <c r="L64" s="316"/>
      <c r="M64" s="316"/>
      <c r="N64" s="316"/>
      <c r="O64" s="316"/>
      <c r="P64" s="316"/>
      <c r="Q64" s="316"/>
      <c r="R64" s="317">
        <f>SUM(R61:V63)</f>
        <v>0</v>
      </c>
      <c r="S64" s="318"/>
      <c r="T64" s="318"/>
      <c r="U64" s="318"/>
      <c r="V64" s="319"/>
      <c r="W64" s="349"/>
      <c r="X64" s="349"/>
      <c r="Y64" s="349"/>
      <c r="Z64" s="349"/>
      <c r="AA64" s="349"/>
      <c r="AB64" s="349"/>
      <c r="AC64" s="350"/>
      <c r="AD64" s="8"/>
    </row>
    <row r="65" spans="1:38" s="19" customFormat="1" ht="18" customHeight="1" x14ac:dyDescent="0.4">
      <c r="A65" s="114"/>
      <c r="B65" s="89" t="s">
        <v>160</v>
      </c>
      <c r="C65" s="72"/>
      <c r="D65" s="73"/>
      <c r="E65" s="380"/>
      <c r="F65" s="381"/>
      <c r="G65" s="381"/>
      <c r="H65" s="381"/>
      <c r="I65" s="381"/>
      <c r="J65" s="381"/>
      <c r="K65" s="381"/>
      <c r="L65" s="381"/>
      <c r="M65" s="381"/>
      <c r="N65" s="381"/>
      <c r="O65" s="381"/>
      <c r="P65" s="381"/>
      <c r="Q65" s="381"/>
      <c r="R65" s="382"/>
      <c r="S65" s="383"/>
      <c r="T65" s="383"/>
      <c r="U65" s="383"/>
      <c r="V65" s="384"/>
      <c r="W65" s="381"/>
      <c r="X65" s="381"/>
      <c r="Y65" s="381"/>
      <c r="Z65" s="381"/>
      <c r="AA65" s="381"/>
      <c r="AB65" s="381"/>
      <c r="AC65" s="385"/>
      <c r="AD65" s="408"/>
    </row>
    <row r="66" spans="1:38" s="19" customFormat="1" ht="18" customHeight="1" x14ac:dyDescent="0.4">
      <c r="A66" s="114"/>
      <c r="B66" s="329"/>
      <c r="C66" s="330"/>
      <c r="D66" s="331"/>
      <c r="E66" s="332"/>
      <c r="F66" s="299"/>
      <c r="G66" s="299"/>
      <c r="H66" s="299"/>
      <c r="I66" s="299"/>
      <c r="J66" s="299"/>
      <c r="K66" s="299"/>
      <c r="L66" s="299"/>
      <c r="M66" s="299"/>
      <c r="N66" s="299"/>
      <c r="O66" s="299"/>
      <c r="P66" s="299"/>
      <c r="Q66" s="299"/>
      <c r="R66" s="333"/>
      <c r="S66" s="334"/>
      <c r="T66" s="334"/>
      <c r="U66" s="334"/>
      <c r="V66" s="335"/>
      <c r="W66" s="342"/>
      <c r="X66" s="299"/>
      <c r="Y66" s="299"/>
      <c r="Z66" s="299"/>
      <c r="AA66" s="299"/>
      <c r="AB66" s="299"/>
      <c r="AC66" s="300"/>
      <c r="AD66" s="408"/>
    </row>
    <row r="67" spans="1:38" s="19" customFormat="1" ht="18" customHeight="1" thickBot="1" x14ac:dyDescent="0.45">
      <c r="A67" s="114"/>
      <c r="B67" s="329"/>
      <c r="C67" s="330"/>
      <c r="D67" s="331"/>
      <c r="E67" s="301"/>
      <c r="F67" s="302"/>
      <c r="G67" s="302"/>
      <c r="H67" s="302"/>
      <c r="I67" s="302"/>
      <c r="J67" s="302"/>
      <c r="K67" s="302"/>
      <c r="L67" s="302"/>
      <c r="M67" s="302"/>
      <c r="N67" s="302"/>
      <c r="O67" s="302"/>
      <c r="P67" s="302"/>
      <c r="Q67" s="302"/>
      <c r="R67" s="303"/>
      <c r="S67" s="304"/>
      <c r="T67" s="304"/>
      <c r="U67" s="304"/>
      <c r="V67" s="305"/>
      <c r="W67" s="302"/>
      <c r="X67" s="302"/>
      <c r="Y67" s="302"/>
      <c r="Z67" s="302"/>
      <c r="AA67" s="302"/>
      <c r="AB67" s="302"/>
      <c r="AC67" s="306"/>
      <c r="AD67" s="8"/>
    </row>
    <row r="68" spans="1:38" s="19" customFormat="1" ht="18" customHeight="1" thickTop="1" thickBot="1" x14ac:dyDescent="0.45">
      <c r="A68" s="114"/>
      <c r="B68" s="428"/>
      <c r="C68" s="429"/>
      <c r="D68" s="430"/>
      <c r="E68" s="362" t="s">
        <v>31</v>
      </c>
      <c r="F68" s="363"/>
      <c r="G68" s="363"/>
      <c r="H68" s="363"/>
      <c r="I68" s="363"/>
      <c r="J68" s="363"/>
      <c r="K68" s="363"/>
      <c r="L68" s="363"/>
      <c r="M68" s="363"/>
      <c r="N68" s="363"/>
      <c r="O68" s="363"/>
      <c r="P68" s="363"/>
      <c r="Q68" s="363"/>
      <c r="R68" s="364">
        <f>SUM(R65:V67)</f>
        <v>0</v>
      </c>
      <c r="S68" s="365"/>
      <c r="T68" s="365"/>
      <c r="U68" s="365"/>
      <c r="V68" s="366"/>
      <c r="W68" s="376"/>
      <c r="X68" s="376"/>
      <c r="Y68" s="376"/>
      <c r="Z68" s="376"/>
      <c r="AA68" s="376"/>
      <c r="AB68" s="376"/>
      <c r="AC68" s="377"/>
      <c r="AD68" s="8"/>
    </row>
    <row r="69" spans="1:38" s="19" customFormat="1" ht="18" customHeight="1" thickTop="1" x14ac:dyDescent="0.4">
      <c r="A69" s="114"/>
      <c r="B69" s="338" t="s">
        <v>205</v>
      </c>
      <c r="C69" s="339"/>
      <c r="D69" s="339"/>
      <c r="E69" s="339"/>
      <c r="F69" s="339"/>
      <c r="G69" s="339"/>
      <c r="H69" s="339"/>
      <c r="I69" s="339"/>
      <c r="J69" s="339"/>
      <c r="K69" s="339"/>
      <c r="L69" s="339"/>
      <c r="M69" s="339"/>
      <c r="N69" s="339"/>
      <c r="O69" s="339"/>
      <c r="P69" s="339"/>
      <c r="Q69" s="339"/>
      <c r="R69" s="307">
        <f>R60+R51+R64+R68</f>
        <v>0</v>
      </c>
      <c r="S69" s="308"/>
      <c r="T69" s="308"/>
      <c r="U69" s="308"/>
      <c r="V69" s="309"/>
      <c r="W69" s="310"/>
      <c r="X69" s="310"/>
      <c r="Y69" s="310"/>
      <c r="Z69" s="310"/>
      <c r="AA69" s="336"/>
      <c r="AB69" s="336"/>
      <c r="AC69" s="337"/>
      <c r="AD69" s="38"/>
      <c r="AF69" s="1"/>
      <c r="AG69" s="1"/>
      <c r="AH69" s="1"/>
      <c r="AI69" s="1"/>
      <c r="AJ69" s="1"/>
      <c r="AK69" s="1"/>
      <c r="AL69" s="1"/>
    </row>
    <row r="70" spans="1:38" s="19" customFormat="1" x14ac:dyDescent="0.4">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8"/>
      <c r="AF70" s="1"/>
      <c r="AG70" s="1"/>
      <c r="AH70" s="1"/>
      <c r="AI70" s="1"/>
      <c r="AJ70" s="1"/>
      <c r="AK70" s="1"/>
      <c r="AL70" s="1"/>
    </row>
    <row r="71" spans="1:38" ht="22.5" customHeight="1" x14ac:dyDescent="0.4">
      <c r="A71" s="2" t="s">
        <v>206</v>
      </c>
      <c r="B71" s="2"/>
      <c r="D71" s="60"/>
      <c r="E71" s="435" t="s">
        <v>292</v>
      </c>
      <c r="F71" s="435"/>
      <c r="G71" s="435"/>
      <c r="H71" s="435"/>
      <c r="I71" s="435"/>
      <c r="J71" s="435"/>
      <c r="K71" s="435"/>
      <c r="L71" s="435"/>
      <c r="M71" s="435"/>
      <c r="N71" s="435"/>
      <c r="O71" s="435"/>
      <c r="P71" s="435"/>
      <c r="Q71" s="435"/>
      <c r="R71" s="435"/>
      <c r="S71" s="435"/>
      <c r="T71" s="435"/>
      <c r="U71" s="435"/>
      <c r="V71" s="435"/>
      <c r="W71" s="435"/>
      <c r="X71" s="435"/>
      <c r="Y71" s="435"/>
      <c r="Z71" s="435"/>
      <c r="AA71" s="435"/>
      <c r="AB71" s="435"/>
      <c r="AC71" s="435"/>
    </row>
    <row r="72" spans="1:38" ht="18.75" customHeight="1" x14ac:dyDescent="0.4">
      <c r="A72" s="432" t="s">
        <v>235</v>
      </c>
      <c r="B72" s="432"/>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32"/>
      <c r="AC72" s="432"/>
      <c r="AD72" s="21"/>
    </row>
    <row r="73" spans="1:38" ht="18.75" customHeight="1" x14ac:dyDescent="0.4">
      <c r="A73" s="433"/>
      <c r="B73" s="433"/>
      <c r="C73" s="433"/>
      <c r="D73" s="433"/>
      <c r="E73" s="433"/>
      <c r="F73" s="433"/>
      <c r="G73" s="433"/>
      <c r="H73" s="433"/>
      <c r="I73" s="433"/>
      <c r="J73" s="433"/>
      <c r="K73" s="433"/>
      <c r="L73" s="433"/>
      <c r="M73" s="433"/>
      <c r="N73" s="433"/>
      <c r="O73" s="433"/>
      <c r="P73" s="433"/>
      <c r="Q73" s="433"/>
      <c r="R73" s="433"/>
      <c r="S73" s="433"/>
      <c r="T73" s="433"/>
      <c r="U73" s="433"/>
      <c r="V73" s="433"/>
      <c r="W73" s="433"/>
      <c r="X73" s="433"/>
      <c r="Y73" s="433"/>
      <c r="Z73" s="433"/>
      <c r="AA73" s="433"/>
      <c r="AB73" s="433"/>
      <c r="AC73" s="433"/>
      <c r="AD73" s="21"/>
    </row>
    <row r="74" spans="1:38" ht="18" customHeight="1" x14ac:dyDescent="0.4">
      <c r="B74" s="54">
        <f>'連携体一覧（別紙1）'!F41</f>
        <v>0</v>
      </c>
      <c r="C74" s="54"/>
      <c r="D74" s="54"/>
      <c r="E74" s="54"/>
      <c r="F74" s="54"/>
      <c r="G74" s="54"/>
      <c r="H74" s="54"/>
      <c r="I74" s="54"/>
      <c r="J74" s="54"/>
      <c r="K74" s="54"/>
      <c r="L74" s="54"/>
      <c r="M74" s="54"/>
      <c r="N74" s="54"/>
      <c r="O74" s="54"/>
      <c r="P74" s="54"/>
      <c r="Q74" s="54"/>
      <c r="R74" s="54"/>
      <c r="S74" s="54"/>
      <c r="T74" s="54"/>
      <c r="U74" s="54"/>
      <c r="V74" s="54"/>
      <c r="W74" s="54"/>
      <c r="X74" s="54"/>
      <c r="Y74" s="54"/>
      <c r="Z74" s="379" t="s">
        <v>35</v>
      </c>
      <c r="AA74" s="379"/>
      <c r="AB74" s="379"/>
      <c r="AC74" s="379"/>
    </row>
    <row r="75" spans="1:38" ht="21" customHeight="1" x14ac:dyDescent="0.4">
      <c r="A75" s="114"/>
      <c r="B75" s="71" t="s">
        <v>12</v>
      </c>
      <c r="C75" s="72"/>
      <c r="D75" s="73"/>
      <c r="E75" s="71" t="s">
        <v>162</v>
      </c>
      <c r="F75" s="72"/>
      <c r="G75" s="72"/>
      <c r="H75" s="72"/>
      <c r="I75" s="72"/>
      <c r="J75" s="72"/>
      <c r="K75" s="72"/>
      <c r="L75" s="72"/>
      <c r="M75" s="72"/>
      <c r="N75" s="72"/>
      <c r="O75" s="72"/>
      <c r="P75" s="72"/>
      <c r="Q75" s="72"/>
      <c r="R75" s="351" t="s">
        <v>150</v>
      </c>
      <c r="S75" s="352"/>
      <c r="T75" s="352"/>
      <c r="U75" s="352"/>
      <c r="V75" s="353"/>
      <c r="W75" s="72" t="s">
        <v>159</v>
      </c>
      <c r="X75" s="72"/>
      <c r="Y75" s="72"/>
      <c r="Z75" s="72"/>
      <c r="AA75" s="330"/>
      <c r="AB75" s="330"/>
      <c r="AC75" s="331"/>
    </row>
    <row r="76" spans="1:38" ht="18" customHeight="1" x14ac:dyDescent="0.4">
      <c r="A76" s="114"/>
      <c r="B76" s="414" t="s">
        <v>197</v>
      </c>
      <c r="C76" s="415"/>
      <c r="D76" s="416"/>
      <c r="E76" s="417"/>
      <c r="F76" s="418"/>
      <c r="G76" s="418"/>
      <c r="H76" s="418"/>
      <c r="I76" s="418"/>
      <c r="J76" s="418"/>
      <c r="K76" s="418"/>
      <c r="L76" s="418"/>
      <c r="M76" s="418"/>
      <c r="N76" s="418"/>
      <c r="O76" s="418"/>
      <c r="P76" s="418"/>
      <c r="Q76" s="418"/>
      <c r="R76" s="419"/>
      <c r="S76" s="420"/>
      <c r="T76" s="420"/>
      <c r="U76" s="420"/>
      <c r="V76" s="421"/>
      <c r="W76" s="418"/>
      <c r="X76" s="418"/>
      <c r="Y76" s="418"/>
      <c r="Z76" s="418"/>
      <c r="AA76" s="418"/>
      <c r="AB76" s="418"/>
      <c r="AC76" s="422"/>
      <c r="AD76" s="407"/>
    </row>
    <row r="77" spans="1:38" ht="18" customHeight="1" x14ac:dyDescent="0.4">
      <c r="A77" s="114"/>
      <c r="B77" s="329"/>
      <c r="C77" s="330"/>
      <c r="D77" s="331"/>
      <c r="E77" s="398"/>
      <c r="F77" s="396"/>
      <c r="G77" s="396"/>
      <c r="H77" s="396"/>
      <c r="I77" s="396"/>
      <c r="J77" s="396"/>
      <c r="K77" s="396"/>
      <c r="L77" s="396"/>
      <c r="M77" s="396"/>
      <c r="N77" s="396"/>
      <c r="O77" s="396"/>
      <c r="P77" s="396"/>
      <c r="Q77" s="396"/>
      <c r="R77" s="261"/>
      <c r="S77" s="261"/>
      <c r="T77" s="261"/>
      <c r="U77" s="261"/>
      <c r="V77" s="261"/>
      <c r="W77" s="396"/>
      <c r="X77" s="396"/>
      <c r="Y77" s="396"/>
      <c r="Z77" s="396"/>
      <c r="AA77" s="396"/>
      <c r="AB77" s="396"/>
      <c r="AC77" s="397"/>
      <c r="AD77" s="408"/>
    </row>
    <row r="78" spans="1:38" ht="18" customHeight="1" x14ac:dyDescent="0.4">
      <c r="A78" s="114"/>
      <c r="B78" s="329"/>
      <c r="C78" s="330"/>
      <c r="D78" s="331"/>
      <c r="E78" s="398"/>
      <c r="F78" s="396"/>
      <c r="G78" s="396"/>
      <c r="H78" s="396"/>
      <c r="I78" s="396"/>
      <c r="J78" s="396"/>
      <c r="K78" s="396"/>
      <c r="L78" s="396"/>
      <c r="M78" s="396"/>
      <c r="N78" s="396"/>
      <c r="O78" s="396"/>
      <c r="P78" s="396"/>
      <c r="Q78" s="396"/>
      <c r="R78" s="261"/>
      <c r="S78" s="261"/>
      <c r="T78" s="261"/>
      <c r="U78" s="261"/>
      <c r="V78" s="261"/>
      <c r="W78" s="396"/>
      <c r="X78" s="396"/>
      <c r="Y78" s="396"/>
      <c r="Z78" s="396"/>
      <c r="AA78" s="396"/>
      <c r="AB78" s="396"/>
      <c r="AC78" s="397"/>
    </row>
    <row r="79" spans="1:38" ht="18" customHeight="1" x14ac:dyDescent="0.4">
      <c r="A79" s="114"/>
      <c r="B79" s="329"/>
      <c r="C79" s="330"/>
      <c r="D79" s="331"/>
      <c r="E79" s="398"/>
      <c r="F79" s="396"/>
      <c r="G79" s="396"/>
      <c r="H79" s="396"/>
      <c r="I79" s="396"/>
      <c r="J79" s="396"/>
      <c r="K79" s="396"/>
      <c r="L79" s="396"/>
      <c r="M79" s="396"/>
      <c r="N79" s="396"/>
      <c r="O79" s="396"/>
      <c r="P79" s="396"/>
      <c r="Q79" s="396"/>
      <c r="R79" s="261"/>
      <c r="S79" s="261"/>
      <c r="T79" s="261"/>
      <c r="U79" s="261"/>
      <c r="V79" s="261"/>
      <c r="W79" s="396"/>
      <c r="X79" s="396"/>
      <c r="Y79" s="396"/>
      <c r="Z79" s="396"/>
      <c r="AA79" s="396"/>
      <c r="AB79" s="396"/>
      <c r="AC79" s="397"/>
    </row>
    <row r="80" spans="1:38" ht="18" customHeight="1" x14ac:dyDescent="0.4">
      <c r="A80" s="114"/>
      <c r="B80" s="329"/>
      <c r="C80" s="330"/>
      <c r="D80" s="331"/>
      <c r="E80" s="398"/>
      <c r="F80" s="396"/>
      <c r="G80" s="396"/>
      <c r="H80" s="396"/>
      <c r="I80" s="396"/>
      <c r="J80" s="396"/>
      <c r="K80" s="396"/>
      <c r="L80" s="396"/>
      <c r="M80" s="396"/>
      <c r="N80" s="396"/>
      <c r="O80" s="396"/>
      <c r="P80" s="396"/>
      <c r="Q80" s="396"/>
      <c r="R80" s="261"/>
      <c r="S80" s="261"/>
      <c r="T80" s="261"/>
      <c r="U80" s="261"/>
      <c r="V80" s="261"/>
      <c r="W80" s="396"/>
      <c r="X80" s="396"/>
      <c r="Y80" s="396"/>
      <c r="Z80" s="396"/>
      <c r="AA80" s="396"/>
      <c r="AB80" s="396"/>
      <c r="AC80" s="397"/>
    </row>
    <row r="81" spans="1:38" ht="18" customHeight="1" x14ac:dyDescent="0.4">
      <c r="A81" s="114"/>
      <c r="B81" s="329"/>
      <c r="C81" s="330"/>
      <c r="D81" s="331"/>
      <c r="E81" s="398"/>
      <c r="F81" s="396"/>
      <c r="G81" s="396"/>
      <c r="H81" s="396"/>
      <c r="I81" s="396"/>
      <c r="J81" s="396"/>
      <c r="K81" s="396"/>
      <c r="L81" s="396"/>
      <c r="M81" s="396"/>
      <c r="N81" s="396"/>
      <c r="O81" s="396"/>
      <c r="P81" s="396"/>
      <c r="Q81" s="396"/>
      <c r="R81" s="261"/>
      <c r="S81" s="261"/>
      <c r="T81" s="261"/>
      <c r="U81" s="261"/>
      <c r="V81" s="261"/>
      <c r="W81" s="396"/>
      <c r="X81" s="396"/>
      <c r="Y81" s="396"/>
      <c r="Z81" s="396"/>
      <c r="AA81" s="396"/>
      <c r="AB81" s="396"/>
      <c r="AC81" s="397"/>
      <c r="AF81" s="431"/>
      <c r="AG81" s="431"/>
      <c r="AH81" s="431"/>
      <c r="AI81" s="431"/>
      <c r="AJ81" s="431"/>
      <c r="AK81" s="431"/>
      <c r="AL81" s="431"/>
    </row>
    <row r="82" spans="1:38" ht="18" customHeight="1" x14ac:dyDescent="0.4">
      <c r="A82" s="114"/>
      <c r="B82" s="329"/>
      <c r="C82" s="330"/>
      <c r="D82" s="331"/>
      <c r="E82" s="398"/>
      <c r="F82" s="396"/>
      <c r="G82" s="396"/>
      <c r="H82" s="396"/>
      <c r="I82" s="396"/>
      <c r="J82" s="396"/>
      <c r="K82" s="396"/>
      <c r="L82" s="396"/>
      <c r="M82" s="396"/>
      <c r="N82" s="396"/>
      <c r="O82" s="396"/>
      <c r="P82" s="396"/>
      <c r="Q82" s="396"/>
      <c r="R82" s="261"/>
      <c r="S82" s="261"/>
      <c r="T82" s="261"/>
      <c r="U82" s="261"/>
      <c r="V82" s="261"/>
      <c r="W82" s="396"/>
      <c r="X82" s="396"/>
      <c r="Y82" s="396"/>
      <c r="Z82" s="396"/>
      <c r="AA82" s="396"/>
      <c r="AB82" s="396"/>
      <c r="AC82" s="397"/>
    </row>
    <row r="83" spans="1:38" ht="18" customHeight="1" x14ac:dyDescent="0.4">
      <c r="A83" s="114"/>
      <c r="B83" s="329"/>
      <c r="C83" s="330"/>
      <c r="D83" s="331"/>
      <c r="E83" s="398"/>
      <c r="F83" s="396"/>
      <c r="G83" s="396"/>
      <c r="H83" s="396"/>
      <c r="I83" s="396"/>
      <c r="J83" s="396"/>
      <c r="K83" s="396"/>
      <c r="L83" s="396"/>
      <c r="M83" s="396"/>
      <c r="N83" s="396"/>
      <c r="O83" s="396"/>
      <c r="P83" s="396"/>
      <c r="Q83" s="396"/>
      <c r="R83" s="261"/>
      <c r="S83" s="261"/>
      <c r="T83" s="261"/>
      <c r="U83" s="261"/>
      <c r="V83" s="261"/>
      <c r="W83" s="396"/>
      <c r="X83" s="396"/>
      <c r="Y83" s="396"/>
      <c r="Z83" s="396"/>
      <c r="AA83" s="396"/>
      <c r="AB83" s="396"/>
      <c r="AC83" s="397"/>
    </row>
    <row r="84" spans="1:38" ht="18" customHeight="1" x14ac:dyDescent="0.4">
      <c r="A84" s="114"/>
      <c r="B84" s="329"/>
      <c r="C84" s="330"/>
      <c r="D84" s="331"/>
      <c r="E84" s="398"/>
      <c r="F84" s="396"/>
      <c r="G84" s="396"/>
      <c r="H84" s="396"/>
      <c r="I84" s="396"/>
      <c r="J84" s="396"/>
      <c r="K84" s="396"/>
      <c r="L84" s="396"/>
      <c r="M84" s="396"/>
      <c r="N84" s="396"/>
      <c r="O84" s="396"/>
      <c r="P84" s="396"/>
      <c r="Q84" s="396"/>
      <c r="R84" s="261"/>
      <c r="S84" s="261"/>
      <c r="T84" s="261"/>
      <c r="U84" s="261"/>
      <c r="V84" s="261"/>
      <c r="W84" s="396"/>
      <c r="X84" s="396"/>
      <c r="Y84" s="396"/>
      <c r="Z84" s="396"/>
      <c r="AA84" s="396"/>
      <c r="AB84" s="396"/>
      <c r="AC84" s="397"/>
    </row>
    <row r="85" spans="1:38" ht="18" customHeight="1" thickBot="1" x14ac:dyDescent="0.45">
      <c r="A85" s="114"/>
      <c r="B85" s="329"/>
      <c r="C85" s="330"/>
      <c r="D85" s="331"/>
      <c r="E85" s="301"/>
      <c r="F85" s="302"/>
      <c r="G85" s="302"/>
      <c r="H85" s="302"/>
      <c r="I85" s="302"/>
      <c r="J85" s="302"/>
      <c r="K85" s="302"/>
      <c r="L85" s="302"/>
      <c r="M85" s="302"/>
      <c r="N85" s="302"/>
      <c r="O85" s="302"/>
      <c r="P85" s="302"/>
      <c r="Q85" s="302"/>
      <c r="R85" s="303"/>
      <c r="S85" s="304"/>
      <c r="T85" s="304"/>
      <c r="U85" s="304"/>
      <c r="V85" s="305"/>
      <c r="W85" s="302"/>
      <c r="X85" s="302"/>
      <c r="Y85" s="302"/>
      <c r="Z85" s="302"/>
      <c r="AA85" s="302"/>
      <c r="AB85" s="302"/>
      <c r="AC85" s="306"/>
    </row>
    <row r="86" spans="1:38" ht="18" customHeight="1" thickTop="1" x14ac:dyDescent="0.4">
      <c r="A86" s="114"/>
      <c r="B86" s="74"/>
      <c r="C86" s="75"/>
      <c r="D86" s="76"/>
      <c r="E86" s="315" t="s">
        <v>31</v>
      </c>
      <c r="F86" s="316"/>
      <c r="G86" s="316"/>
      <c r="H86" s="316"/>
      <c r="I86" s="316"/>
      <c r="J86" s="316"/>
      <c r="K86" s="316"/>
      <c r="L86" s="316"/>
      <c r="M86" s="316"/>
      <c r="N86" s="316"/>
      <c r="O86" s="316"/>
      <c r="P86" s="316"/>
      <c r="Q86" s="316"/>
      <c r="R86" s="317">
        <f>SUM(R76:V85)</f>
        <v>0</v>
      </c>
      <c r="S86" s="318"/>
      <c r="T86" s="318"/>
      <c r="U86" s="318"/>
      <c r="V86" s="319"/>
      <c r="W86" s="349"/>
      <c r="X86" s="349"/>
      <c r="Y86" s="349"/>
      <c r="Z86" s="349"/>
      <c r="AA86" s="349"/>
      <c r="AB86" s="349"/>
      <c r="AC86" s="350"/>
    </row>
    <row r="87" spans="1:38" ht="18" customHeight="1" x14ac:dyDescent="0.4">
      <c r="A87" s="114"/>
      <c r="B87" s="89" t="s">
        <v>32</v>
      </c>
      <c r="C87" s="72"/>
      <c r="D87" s="73"/>
      <c r="E87" s="332"/>
      <c r="F87" s="299"/>
      <c r="G87" s="299"/>
      <c r="H87" s="299"/>
      <c r="I87" s="299"/>
      <c r="J87" s="299"/>
      <c r="K87" s="299"/>
      <c r="L87" s="299"/>
      <c r="M87" s="299"/>
      <c r="N87" s="299"/>
      <c r="O87" s="299"/>
      <c r="P87" s="299"/>
      <c r="Q87" s="299"/>
      <c r="R87" s="333"/>
      <c r="S87" s="334"/>
      <c r="T87" s="334"/>
      <c r="U87" s="334"/>
      <c r="V87" s="335"/>
      <c r="W87" s="299"/>
      <c r="X87" s="299"/>
      <c r="Y87" s="299"/>
      <c r="Z87" s="299"/>
      <c r="AA87" s="299"/>
      <c r="AB87" s="299"/>
      <c r="AC87" s="300"/>
      <c r="AD87" s="408"/>
    </row>
    <row r="88" spans="1:38" s="19" customFormat="1" ht="18" customHeight="1" x14ac:dyDescent="0.4">
      <c r="A88" s="114"/>
      <c r="B88" s="329"/>
      <c r="C88" s="330"/>
      <c r="D88" s="331"/>
      <c r="E88" s="332"/>
      <c r="F88" s="299"/>
      <c r="G88" s="299"/>
      <c r="H88" s="299"/>
      <c r="I88" s="299"/>
      <c r="J88" s="299"/>
      <c r="K88" s="299"/>
      <c r="L88" s="299"/>
      <c r="M88" s="299"/>
      <c r="N88" s="299"/>
      <c r="O88" s="299"/>
      <c r="P88" s="299"/>
      <c r="Q88" s="299"/>
      <c r="R88" s="333"/>
      <c r="S88" s="334"/>
      <c r="T88" s="334"/>
      <c r="U88" s="334"/>
      <c r="V88" s="335"/>
      <c r="W88" s="299"/>
      <c r="X88" s="299"/>
      <c r="Y88" s="299"/>
      <c r="Z88" s="299"/>
      <c r="AA88" s="299"/>
      <c r="AB88" s="299"/>
      <c r="AC88" s="300"/>
      <c r="AD88" s="408"/>
    </row>
    <row r="89" spans="1:38" s="19" customFormat="1" ht="18" customHeight="1" x14ac:dyDescent="0.4">
      <c r="A89" s="114"/>
      <c r="B89" s="329"/>
      <c r="C89" s="330"/>
      <c r="D89" s="331"/>
      <c r="E89" s="332"/>
      <c r="F89" s="299"/>
      <c r="G89" s="299"/>
      <c r="H89" s="299"/>
      <c r="I89" s="299"/>
      <c r="J89" s="299"/>
      <c r="K89" s="299"/>
      <c r="L89" s="299"/>
      <c r="M89" s="299"/>
      <c r="N89" s="299"/>
      <c r="O89" s="299"/>
      <c r="P89" s="299"/>
      <c r="Q89" s="299"/>
      <c r="R89" s="333"/>
      <c r="S89" s="334"/>
      <c r="T89" s="334"/>
      <c r="U89" s="334"/>
      <c r="V89" s="335"/>
      <c r="W89" s="299"/>
      <c r="X89" s="299"/>
      <c r="Y89" s="299"/>
      <c r="Z89" s="299"/>
      <c r="AA89" s="299"/>
      <c r="AB89" s="299"/>
      <c r="AC89" s="300"/>
      <c r="AD89" s="8"/>
    </row>
    <row r="90" spans="1:38" s="19" customFormat="1" ht="18" customHeight="1" x14ac:dyDescent="0.4">
      <c r="A90" s="114"/>
      <c r="B90" s="329"/>
      <c r="C90" s="330"/>
      <c r="D90" s="331"/>
      <c r="E90" s="332"/>
      <c r="F90" s="299"/>
      <c r="G90" s="299"/>
      <c r="H90" s="299"/>
      <c r="I90" s="299"/>
      <c r="J90" s="299"/>
      <c r="K90" s="299"/>
      <c r="L90" s="299"/>
      <c r="M90" s="299"/>
      <c r="N90" s="299"/>
      <c r="O90" s="299"/>
      <c r="P90" s="299"/>
      <c r="Q90" s="299"/>
      <c r="R90" s="333"/>
      <c r="S90" s="334"/>
      <c r="T90" s="334"/>
      <c r="U90" s="334"/>
      <c r="V90" s="335"/>
      <c r="W90" s="299"/>
      <c r="X90" s="299"/>
      <c r="Y90" s="299"/>
      <c r="Z90" s="299"/>
      <c r="AA90" s="299"/>
      <c r="AB90" s="299"/>
      <c r="AC90" s="300"/>
      <c r="AD90" s="8"/>
    </row>
    <row r="91" spans="1:38" s="19" customFormat="1" ht="18" customHeight="1" x14ac:dyDescent="0.4">
      <c r="A91" s="114"/>
      <c r="B91" s="329"/>
      <c r="C91" s="330"/>
      <c r="D91" s="331"/>
      <c r="E91" s="332"/>
      <c r="F91" s="299"/>
      <c r="G91" s="299"/>
      <c r="H91" s="299"/>
      <c r="I91" s="299"/>
      <c r="J91" s="299"/>
      <c r="K91" s="299"/>
      <c r="L91" s="299"/>
      <c r="M91" s="299"/>
      <c r="N91" s="299"/>
      <c r="O91" s="299"/>
      <c r="P91" s="299"/>
      <c r="Q91" s="299"/>
      <c r="R91" s="333"/>
      <c r="S91" s="334"/>
      <c r="T91" s="334"/>
      <c r="U91" s="334"/>
      <c r="V91" s="335"/>
      <c r="W91" s="299"/>
      <c r="X91" s="299"/>
      <c r="Y91" s="299"/>
      <c r="Z91" s="299"/>
      <c r="AA91" s="299"/>
      <c r="AB91" s="299"/>
      <c r="AC91" s="300"/>
      <c r="AD91" s="8"/>
    </row>
    <row r="92" spans="1:38" s="19" customFormat="1" ht="18" customHeight="1" x14ac:dyDescent="0.4">
      <c r="A92" s="114"/>
      <c r="B92" s="329"/>
      <c r="C92" s="330"/>
      <c r="D92" s="331"/>
      <c r="E92" s="332"/>
      <c r="F92" s="299"/>
      <c r="G92" s="299"/>
      <c r="H92" s="299"/>
      <c r="I92" s="299"/>
      <c r="J92" s="299"/>
      <c r="K92" s="299"/>
      <c r="L92" s="299"/>
      <c r="M92" s="299"/>
      <c r="N92" s="299"/>
      <c r="O92" s="299"/>
      <c r="P92" s="299"/>
      <c r="Q92" s="299"/>
      <c r="R92" s="333"/>
      <c r="S92" s="334"/>
      <c r="T92" s="334"/>
      <c r="U92" s="334"/>
      <c r="V92" s="335"/>
      <c r="W92" s="299"/>
      <c r="X92" s="299"/>
      <c r="Y92" s="299"/>
      <c r="Z92" s="299"/>
      <c r="AA92" s="299"/>
      <c r="AB92" s="299"/>
      <c r="AC92" s="300"/>
      <c r="AD92" s="8"/>
    </row>
    <row r="93" spans="1:38" s="19" customFormat="1" ht="18" customHeight="1" x14ac:dyDescent="0.4">
      <c r="A93" s="114"/>
      <c r="B93" s="329"/>
      <c r="C93" s="330"/>
      <c r="D93" s="331"/>
      <c r="E93" s="332"/>
      <c r="F93" s="299"/>
      <c r="G93" s="299"/>
      <c r="H93" s="299"/>
      <c r="I93" s="299"/>
      <c r="J93" s="299"/>
      <c r="K93" s="299"/>
      <c r="L93" s="299"/>
      <c r="M93" s="299"/>
      <c r="N93" s="299"/>
      <c r="O93" s="299"/>
      <c r="P93" s="299"/>
      <c r="Q93" s="299"/>
      <c r="R93" s="333"/>
      <c r="S93" s="334"/>
      <c r="T93" s="334"/>
      <c r="U93" s="334"/>
      <c r="V93" s="335"/>
      <c r="W93" s="299"/>
      <c r="X93" s="299"/>
      <c r="Y93" s="299"/>
      <c r="Z93" s="299"/>
      <c r="AA93" s="299"/>
      <c r="AB93" s="299"/>
      <c r="AC93" s="300"/>
      <c r="AD93" s="8"/>
    </row>
    <row r="94" spans="1:38" s="19" customFormat="1" ht="18" customHeight="1" thickBot="1" x14ac:dyDescent="0.45">
      <c r="A94" s="114"/>
      <c r="B94" s="329"/>
      <c r="C94" s="330"/>
      <c r="D94" s="331"/>
      <c r="E94" s="301"/>
      <c r="F94" s="302"/>
      <c r="G94" s="302"/>
      <c r="H94" s="302"/>
      <c r="I94" s="302"/>
      <c r="J94" s="302"/>
      <c r="K94" s="302"/>
      <c r="L94" s="302"/>
      <c r="M94" s="302"/>
      <c r="N94" s="302"/>
      <c r="O94" s="302"/>
      <c r="P94" s="302"/>
      <c r="Q94" s="302"/>
      <c r="R94" s="303"/>
      <c r="S94" s="304"/>
      <c r="T94" s="304"/>
      <c r="U94" s="304"/>
      <c r="V94" s="305"/>
      <c r="W94" s="302"/>
      <c r="X94" s="302"/>
      <c r="Y94" s="302"/>
      <c r="Z94" s="302"/>
      <c r="AA94" s="302"/>
      <c r="AB94" s="302"/>
      <c r="AC94" s="306"/>
      <c r="AD94" s="8"/>
    </row>
    <row r="95" spans="1:38" s="19" customFormat="1" ht="18" customHeight="1" thickTop="1" x14ac:dyDescent="0.4">
      <c r="A95" s="114"/>
      <c r="B95" s="74"/>
      <c r="C95" s="75"/>
      <c r="D95" s="76"/>
      <c r="E95" s="315" t="s">
        <v>31</v>
      </c>
      <c r="F95" s="316"/>
      <c r="G95" s="316"/>
      <c r="H95" s="316"/>
      <c r="I95" s="316"/>
      <c r="J95" s="316"/>
      <c r="K95" s="316"/>
      <c r="L95" s="316"/>
      <c r="M95" s="316"/>
      <c r="N95" s="316"/>
      <c r="O95" s="316"/>
      <c r="P95" s="316"/>
      <c r="Q95" s="316"/>
      <c r="R95" s="317">
        <f>SUM(R87:V94)</f>
        <v>0</v>
      </c>
      <c r="S95" s="318"/>
      <c r="T95" s="318"/>
      <c r="U95" s="318"/>
      <c r="V95" s="319"/>
      <c r="W95" s="349"/>
      <c r="X95" s="349"/>
      <c r="Y95" s="349"/>
      <c r="Z95" s="349"/>
      <c r="AA95" s="349"/>
      <c r="AB95" s="349"/>
      <c r="AC95" s="350"/>
      <c r="AD95" s="8"/>
    </row>
    <row r="96" spans="1:38" s="19" customFormat="1" ht="18" customHeight="1" x14ac:dyDescent="0.4">
      <c r="A96" s="114"/>
      <c r="B96" s="89" t="s">
        <v>161</v>
      </c>
      <c r="C96" s="72"/>
      <c r="D96" s="73"/>
      <c r="E96" s="332"/>
      <c r="F96" s="299"/>
      <c r="G96" s="299"/>
      <c r="H96" s="299"/>
      <c r="I96" s="299"/>
      <c r="J96" s="299"/>
      <c r="K96" s="299"/>
      <c r="L96" s="299"/>
      <c r="M96" s="299"/>
      <c r="N96" s="299"/>
      <c r="O96" s="299"/>
      <c r="P96" s="299"/>
      <c r="Q96" s="299"/>
      <c r="R96" s="333"/>
      <c r="S96" s="334"/>
      <c r="T96" s="334"/>
      <c r="U96" s="334"/>
      <c r="V96" s="335"/>
      <c r="W96" s="299"/>
      <c r="X96" s="299"/>
      <c r="Y96" s="299"/>
      <c r="Z96" s="299"/>
      <c r="AA96" s="299"/>
      <c r="AB96" s="299"/>
      <c r="AC96" s="300"/>
      <c r="AD96" s="408"/>
    </row>
    <row r="97" spans="1:38" s="19" customFormat="1" ht="18" customHeight="1" x14ac:dyDescent="0.4">
      <c r="A97" s="114"/>
      <c r="B97" s="329"/>
      <c r="C97" s="330"/>
      <c r="D97" s="331"/>
      <c r="E97" s="332"/>
      <c r="F97" s="299"/>
      <c r="G97" s="299"/>
      <c r="H97" s="299"/>
      <c r="I97" s="299"/>
      <c r="J97" s="299"/>
      <c r="K97" s="299"/>
      <c r="L97" s="299"/>
      <c r="M97" s="299"/>
      <c r="N97" s="299"/>
      <c r="O97" s="299"/>
      <c r="P97" s="299"/>
      <c r="Q97" s="299"/>
      <c r="R97" s="333"/>
      <c r="S97" s="334"/>
      <c r="T97" s="334"/>
      <c r="U97" s="334"/>
      <c r="V97" s="335"/>
      <c r="W97" s="299"/>
      <c r="X97" s="299"/>
      <c r="Y97" s="299"/>
      <c r="Z97" s="299"/>
      <c r="AA97" s="299"/>
      <c r="AB97" s="299"/>
      <c r="AC97" s="300"/>
      <c r="AD97" s="408"/>
    </row>
    <row r="98" spans="1:38" s="19" customFormat="1" ht="18" customHeight="1" thickBot="1" x14ac:dyDescent="0.45">
      <c r="A98" s="114"/>
      <c r="B98" s="329"/>
      <c r="C98" s="330"/>
      <c r="D98" s="331"/>
      <c r="E98" s="301"/>
      <c r="F98" s="302"/>
      <c r="G98" s="302"/>
      <c r="H98" s="302"/>
      <c r="I98" s="302"/>
      <c r="J98" s="302"/>
      <c r="K98" s="302"/>
      <c r="L98" s="302"/>
      <c r="M98" s="302"/>
      <c r="N98" s="302"/>
      <c r="O98" s="302"/>
      <c r="P98" s="302"/>
      <c r="Q98" s="302"/>
      <c r="R98" s="303"/>
      <c r="S98" s="304"/>
      <c r="T98" s="304"/>
      <c r="U98" s="304"/>
      <c r="V98" s="305"/>
      <c r="W98" s="302"/>
      <c r="X98" s="302"/>
      <c r="Y98" s="302"/>
      <c r="Z98" s="302"/>
      <c r="AA98" s="302"/>
      <c r="AB98" s="302"/>
      <c r="AC98" s="306"/>
      <c r="AD98" s="8"/>
    </row>
    <row r="99" spans="1:38" s="19" customFormat="1" ht="18" customHeight="1" thickTop="1" x14ac:dyDescent="0.4">
      <c r="A99" s="114"/>
      <c r="B99" s="74"/>
      <c r="C99" s="75"/>
      <c r="D99" s="76"/>
      <c r="E99" s="315" t="s">
        <v>31</v>
      </c>
      <c r="F99" s="316"/>
      <c r="G99" s="316"/>
      <c r="H99" s="316"/>
      <c r="I99" s="316"/>
      <c r="J99" s="316"/>
      <c r="K99" s="316"/>
      <c r="L99" s="316"/>
      <c r="M99" s="316"/>
      <c r="N99" s="316"/>
      <c r="O99" s="316"/>
      <c r="P99" s="316"/>
      <c r="Q99" s="316"/>
      <c r="R99" s="317">
        <f>SUM(R96:V98)</f>
        <v>0</v>
      </c>
      <c r="S99" s="318"/>
      <c r="T99" s="318"/>
      <c r="U99" s="318"/>
      <c r="V99" s="319"/>
      <c r="W99" s="349"/>
      <c r="X99" s="349"/>
      <c r="Y99" s="349"/>
      <c r="Z99" s="349"/>
      <c r="AA99" s="349"/>
      <c r="AB99" s="349"/>
      <c r="AC99" s="350"/>
      <c r="AD99" s="8"/>
    </row>
    <row r="100" spans="1:38" s="19" customFormat="1" ht="18" customHeight="1" x14ac:dyDescent="0.4">
      <c r="A100" s="114"/>
      <c r="B100" s="89" t="s">
        <v>160</v>
      </c>
      <c r="C100" s="72"/>
      <c r="D100" s="73"/>
      <c r="E100" s="380"/>
      <c r="F100" s="381"/>
      <c r="G100" s="381"/>
      <c r="H100" s="381"/>
      <c r="I100" s="381"/>
      <c r="J100" s="381"/>
      <c r="K100" s="381"/>
      <c r="L100" s="381"/>
      <c r="M100" s="381"/>
      <c r="N100" s="381"/>
      <c r="O100" s="381"/>
      <c r="P100" s="381"/>
      <c r="Q100" s="381"/>
      <c r="R100" s="382"/>
      <c r="S100" s="383"/>
      <c r="T100" s="383"/>
      <c r="U100" s="383"/>
      <c r="V100" s="384"/>
      <c r="W100" s="381"/>
      <c r="X100" s="381"/>
      <c r="Y100" s="381"/>
      <c r="Z100" s="381"/>
      <c r="AA100" s="381"/>
      <c r="AB100" s="381"/>
      <c r="AC100" s="385"/>
      <c r="AD100" s="408"/>
    </row>
    <row r="101" spans="1:38" s="19" customFormat="1" ht="18" customHeight="1" x14ac:dyDescent="0.4">
      <c r="A101" s="114"/>
      <c r="B101" s="329"/>
      <c r="C101" s="330"/>
      <c r="D101" s="331"/>
      <c r="E101" s="332"/>
      <c r="F101" s="299"/>
      <c r="G101" s="299"/>
      <c r="H101" s="299"/>
      <c r="I101" s="299"/>
      <c r="J101" s="299"/>
      <c r="K101" s="299"/>
      <c r="L101" s="299"/>
      <c r="M101" s="299"/>
      <c r="N101" s="299"/>
      <c r="O101" s="299"/>
      <c r="P101" s="299"/>
      <c r="Q101" s="299"/>
      <c r="R101" s="333"/>
      <c r="S101" s="334"/>
      <c r="T101" s="334"/>
      <c r="U101" s="334"/>
      <c r="V101" s="335"/>
      <c r="W101" s="342"/>
      <c r="X101" s="299"/>
      <c r="Y101" s="299"/>
      <c r="Z101" s="299"/>
      <c r="AA101" s="299"/>
      <c r="AB101" s="299"/>
      <c r="AC101" s="300"/>
      <c r="AD101" s="408"/>
    </row>
    <row r="102" spans="1:38" s="19" customFormat="1" ht="18" customHeight="1" thickBot="1" x14ac:dyDescent="0.45">
      <c r="A102" s="114"/>
      <c r="B102" s="329"/>
      <c r="C102" s="330"/>
      <c r="D102" s="331"/>
      <c r="E102" s="301"/>
      <c r="F102" s="302"/>
      <c r="G102" s="302"/>
      <c r="H102" s="302"/>
      <c r="I102" s="302"/>
      <c r="J102" s="302"/>
      <c r="K102" s="302"/>
      <c r="L102" s="302"/>
      <c r="M102" s="302"/>
      <c r="N102" s="302"/>
      <c r="O102" s="302"/>
      <c r="P102" s="302"/>
      <c r="Q102" s="302"/>
      <c r="R102" s="303"/>
      <c r="S102" s="304"/>
      <c r="T102" s="304"/>
      <c r="U102" s="304"/>
      <c r="V102" s="305"/>
      <c r="W102" s="302"/>
      <c r="X102" s="302"/>
      <c r="Y102" s="302"/>
      <c r="Z102" s="302"/>
      <c r="AA102" s="302"/>
      <c r="AB102" s="302"/>
      <c r="AC102" s="306"/>
      <c r="AD102" s="8"/>
    </row>
    <row r="103" spans="1:38" s="19" customFormat="1" ht="18" customHeight="1" thickTop="1" thickBot="1" x14ac:dyDescent="0.45">
      <c r="A103" s="114"/>
      <c r="B103" s="428"/>
      <c r="C103" s="429"/>
      <c r="D103" s="430"/>
      <c r="E103" s="362" t="s">
        <v>31</v>
      </c>
      <c r="F103" s="363"/>
      <c r="G103" s="363"/>
      <c r="H103" s="363"/>
      <c r="I103" s="363"/>
      <c r="J103" s="363"/>
      <c r="K103" s="363"/>
      <c r="L103" s="363"/>
      <c r="M103" s="363"/>
      <c r="N103" s="363"/>
      <c r="O103" s="363"/>
      <c r="P103" s="363"/>
      <c r="Q103" s="363"/>
      <c r="R103" s="364">
        <f>SUM(R100:V102)</f>
        <v>0</v>
      </c>
      <c r="S103" s="365"/>
      <c r="T103" s="365"/>
      <c r="U103" s="365"/>
      <c r="V103" s="366"/>
      <c r="W103" s="376"/>
      <c r="X103" s="376"/>
      <c r="Y103" s="376"/>
      <c r="Z103" s="376"/>
      <c r="AA103" s="376"/>
      <c r="AB103" s="376"/>
      <c r="AC103" s="377"/>
      <c r="AD103" s="8"/>
    </row>
    <row r="104" spans="1:38" s="19" customFormat="1" ht="18" customHeight="1" thickTop="1" x14ac:dyDescent="0.4">
      <c r="A104" s="114"/>
      <c r="B104" s="338" t="s">
        <v>205</v>
      </c>
      <c r="C104" s="339"/>
      <c r="D104" s="339"/>
      <c r="E104" s="339"/>
      <c r="F104" s="339"/>
      <c r="G104" s="339"/>
      <c r="H104" s="339"/>
      <c r="I104" s="339"/>
      <c r="J104" s="339"/>
      <c r="K104" s="339"/>
      <c r="L104" s="339"/>
      <c r="M104" s="339"/>
      <c r="N104" s="339"/>
      <c r="O104" s="339"/>
      <c r="P104" s="339"/>
      <c r="Q104" s="339"/>
      <c r="R104" s="307">
        <f>R95+R86+R99+R103</f>
        <v>0</v>
      </c>
      <c r="S104" s="308"/>
      <c r="T104" s="308"/>
      <c r="U104" s="308"/>
      <c r="V104" s="309"/>
      <c r="W104" s="310"/>
      <c r="X104" s="310"/>
      <c r="Y104" s="310"/>
      <c r="Z104" s="310"/>
      <c r="AA104" s="336"/>
      <c r="AB104" s="336"/>
      <c r="AC104" s="337"/>
      <c r="AD104" s="38"/>
      <c r="AF104" s="1"/>
      <c r="AG104" s="1"/>
      <c r="AH104" s="1"/>
      <c r="AI104" s="1"/>
      <c r="AJ104" s="1"/>
      <c r="AK104" s="1"/>
      <c r="AL104" s="1"/>
    </row>
    <row r="105" spans="1:38" s="19" customFormat="1" x14ac:dyDescent="0.4">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8"/>
      <c r="AF105" s="1"/>
      <c r="AG105" s="1"/>
      <c r="AH105" s="1"/>
      <c r="AI105" s="1"/>
      <c r="AJ105" s="1"/>
      <c r="AK105" s="1"/>
      <c r="AL105" s="1"/>
    </row>
    <row r="106" spans="1:38" ht="22.5" customHeight="1" x14ac:dyDescent="0.4">
      <c r="A106" s="2" t="s">
        <v>207</v>
      </c>
      <c r="B106" s="2"/>
      <c r="D106" s="60"/>
      <c r="E106" s="435" t="s">
        <v>292</v>
      </c>
      <c r="F106" s="435"/>
      <c r="G106" s="435"/>
      <c r="H106" s="435"/>
      <c r="I106" s="435"/>
      <c r="J106" s="435"/>
      <c r="K106" s="435"/>
      <c r="L106" s="435"/>
      <c r="M106" s="435"/>
      <c r="N106" s="435"/>
      <c r="O106" s="435"/>
      <c r="P106" s="435"/>
      <c r="Q106" s="435"/>
      <c r="R106" s="435"/>
      <c r="S106" s="435"/>
      <c r="T106" s="435"/>
      <c r="U106" s="435"/>
      <c r="V106" s="435"/>
      <c r="W106" s="435"/>
      <c r="X106" s="435"/>
      <c r="Y106" s="435"/>
      <c r="Z106" s="435"/>
      <c r="AA106" s="435"/>
      <c r="AB106" s="435"/>
      <c r="AC106" s="435"/>
    </row>
    <row r="107" spans="1:38" ht="18.75" customHeight="1" x14ac:dyDescent="0.4">
      <c r="A107" s="432" t="s">
        <v>235</v>
      </c>
      <c r="B107" s="432"/>
      <c r="C107" s="432"/>
      <c r="D107" s="432"/>
      <c r="E107" s="432"/>
      <c r="F107" s="432"/>
      <c r="G107" s="432"/>
      <c r="H107" s="432"/>
      <c r="I107" s="432"/>
      <c r="J107" s="432"/>
      <c r="K107" s="432"/>
      <c r="L107" s="432"/>
      <c r="M107" s="432"/>
      <c r="N107" s="432"/>
      <c r="O107" s="432"/>
      <c r="P107" s="432"/>
      <c r="Q107" s="432"/>
      <c r="R107" s="432"/>
      <c r="S107" s="432"/>
      <c r="T107" s="432"/>
      <c r="U107" s="432"/>
      <c r="V107" s="432"/>
      <c r="W107" s="432"/>
      <c r="X107" s="432"/>
      <c r="Y107" s="432"/>
      <c r="Z107" s="432"/>
      <c r="AA107" s="432"/>
      <c r="AB107" s="432"/>
      <c r="AC107" s="432"/>
      <c r="AD107" s="21"/>
    </row>
    <row r="108" spans="1:38" ht="18.75" customHeight="1" x14ac:dyDescent="0.4">
      <c r="A108" s="433"/>
      <c r="B108" s="433"/>
      <c r="C108" s="433"/>
      <c r="D108" s="433"/>
      <c r="E108" s="433"/>
      <c r="F108" s="433"/>
      <c r="G108" s="433"/>
      <c r="H108" s="433"/>
      <c r="I108" s="433"/>
      <c r="J108" s="433"/>
      <c r="K108" s="433"/>
      <c r="L108" s="433"/>
      <c r="M108" s="433"/>
      <c r="N108" s="433"/>
      <c r="O108" s="433"/>
      <c r="P108" s="433"/>
      <c r="Q108" s="433"/>
      <c r="R108" s="433"/>
      <c r="S108" s="433"/>
      <c r="T108" s="433"/>
      <c r="U108" s="433"/>
      <c r="V108" s="433"/>
      <c r="W108" s="433"/>
      <c r="X108" s="433"/>
      <c r="Y108" s="433"/>
      <c r="Z108" s="433"/>
      <c r="AA108" s="433"/>
      <c r="AB108" s="433"/>
      <c r="AC108" s="433"/>
      <c r="AD108" s="21"/>
    </row>
    <row r="109" spans="1:38" ht="18" customHeight="1" x14ac:dyDescent="0.4">
      <c r="B109" s="54">
        <f>'連携体一覧（別紙1）'!F58</f>
        <v>0</v>
      </c>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379" t="s">
        <v>35</v>
      </c>
      <c r="AA109" s="379"/>
      <c r="AB109" s="379"/>
      <c r="AC109" s="379"/>
    </row>
    <row r="110" spans="1:38" ht="21" customHeight="1" x14ac:dyDescent="0.4">
      <c r="A110" s="114"/>
      <c r="B110" s="71" t="s">
        <v>12</v>
      </c>
      <c r="C110" s="72"/>
      <c r="D110" s="73"/>
      <c r="E110" s="71" t="s">
        <v>162</v>
      </c>
      <c r="F110" s="72"/>
      <c r="G110" s="72"/>
      <c r="H110" s="72"/>
      <c r="I110" s="72"/>
      <c r="J110" s="72"/>
      <c r="K110" s="72"/>
      <c r="L110" s="72"/>
      <c r="M110" s="72"/>
      <c r="N110" s="72"/>
      <c r="O110" s="72"/>
      <c r="P110" s="72"/>
      <c r="Q110" s="72"/>
      <c r="R110" s="351" t="s">
        <v>150</v>
      </c>
      <c r="S110" s="352"/>
      <c r="T110" s="352"/>
      <c r="U110" s="352"/>
      <c r="V110" s="353"/>
      <c r="W110" s="72" t="s">
        <v>159</v>
      </c>
      <c r="X110" s="72"/>
      <c r="Y110" s="72"/>
      <c r="Z110" s="72"/>
      <c r="AA110" s="330"/>
      <c r="AB110" s="330"/>
      <c r="AC110" s="331"/>
    </row>
    <row r="111" spans="1:38" ht="18" customHeight="1" x14ac:dyDescent="0.4">
      <c r="A111" s="114"/>
      <c r="B111" s="414" t="s">
        <v>197</v>
      </c>
      <c r="C111" s="415"/>
      <c r="D111" s="416"/>
      <c r="E111" s="417"/>
      <c r="F111" s="418"/>
      <c r="G111" s="418"/>
      <c r="H111" s="418"/>
      <c r="I111" s="418"/>
      <c r="J111" s="418"/>
      <c r="K111" s="418"/>
      <c r="L111" s="418"/>
      <c r="M111" s="418"/>
      <c r="N111" s="418"/>
      <c r="O111" s="418"/>
      <c r="P111" s="418"/>
      <c r="Q111" s="418"/>
      <c r="R111" s="419"/>
      <c r="S111" s="420"/>
      <c r="T111" s="420"/>
      <c r="U111" s="420"/>
      <c r="V111" s="421"/>
      <c r="W111" s="418"/>
      <c r="X111" s="418"/>
      <c r="Y111" s="418"/>
      <c r="Z111" s="418"/>
      <c r="AA111" s="418"/>
      <c r="AB111" s="418"/>
      <c r="AC111" s="422"/>
      <c r="AD111" s="407"/>
    </row>
    <row r="112" spans="1:38" ht="18" customHeight="1" x14ac:dyDescent="0.4">
      <c r="A112" s="114"/>
      <c r="B112" s="329"/>
      <c r="C112" s="330"/>
      <c r="D112" s="331"/>
      <c r="E112" s="398"/>
      <c r="F112" s="396"/>
      <c r="G112" s="396"/>
      <c r="H112" s="396"/>
      <c r="I112" s="396"/>
      <c r="J112" s="396"/>
      <c r="K112" s="396"/>
      <c r="L112" s="396"/>
      <c r="M112" s="396"/>
      <c r="N112" s="396"/>
      <c r="O112" s="396"/>
      <c r="P112" s="396"/>
      <c r="Q112" s="396"/>
      <c r="R112" s="261"/>
      <c r="S112" s="261"/>
      <c r="T112" s="261"/>
      <c r="U112" s="261"/>
      <c r="V112" s="261"/>
      <c r="W112" s="396"/>
      <c r="X112" s="396"/>
      <c r="Y112" s="396"/>
      <c r="Z112" s="396"/>
      <c r="AA112" s="396"/>
      <c r="AB112" s="396"/>
      <c r="AC112" s="397"/>
      <c r="AD112" s="408"/>
    </row>
    <row r="113" spans="1:38" ht="18" customHeight="1" x14ac:dyDescent="0.4">
      <c r="A113" s="114"/>
      <c r="B113" s="329"/>
      <c r="C113" s="330"/>
      <c r="D113" s="331"/>
      <c r="E113" s="398"/>
      <c r="F113" s="396"/>
      <c r="G113" s="396"/>
      <c r="H113" s="396"/>
      <c r="I113" s="396"/>
      <c r="J113" s="396"/>
      <c r="K113" s="396"/>
      <c r="L113" s="396"/>
      <c r="M113" s="396"/>
      <c r="N113" s="396"/>
      <c r="O113" s="396"/>
      <c r="P113" s="396"/>
      <c r="Q113" s="396"/>
      <c r="R113" s="261"/>
      <c r="S113" s="261"/>
      <c r="T113" s="261"/>
      <c r="U113" s="261"/>
      <c r="V113" s="261"/>
      <c r="W113" s="396"/>
      <c r="X113" s="396"/>
      <c r="Y113" s="396"/>
      <c r="Z113" s="396"/>
      <c r="AA113" s="396"/>
      <c r="AB113" s="396"/>
      <c r="AC113" s="397"/>
    </row>
    <row r="114" spans="1:38" ht="18" customHeight="1" x14ac:dyDescent="0.4">
      <c r="A114" s="114"/>
      <c r="B114" s="329"/>
      <c r="C114" s="330"/>
      <c r="D114" s="331"/>
      <c r="E114" s="398"/>
      <c r="F114" s="396"/>
      <c r="G114" s="396"/>
      <c r="H114" s="396"/>
      <c r="I114" s="396"/>
      <c r="J114" s="396"/>
      <c r="K114" s="396"/>
      <c r="L114" s="396"/>
      <c r="M114" s="396"/>
      <c r="N114" s="396"/>
      <c r="O114" s="396"/>
      <c r="P114" s="396"/>
      <c r="Q114" s="396"/>
      <c r="R114" s="261"/>
      <c r="S114" s="261"/>
      <c r="T114" s="261"/>
      <c r="U114" s="261"/>
      <c r="V114" s="261"/>
      <c r="W114" s="396"/>
      <c r="X114" s="396"/>
      <c r="Y114" s="396"/>
      <c r="Z114" s="396"/>
      <c r="AA114" s="396"/>
      <c r="AB114" s="396"/>
      <c r="AC114" s="397"/>
    </row>
    <row r="115" spans="1:38" ht="18" customHeight="1" x14ac:dyDescent="0.4">
      <c r="A115" s="114"/>
      <c r="B115" s="329"/>
      <c r="C115" s="330"/>
      <c r="D115" s="331"/>
      <c r="E115" s="398"/>
      <c r="F115" s="396"/>
      <c r="G115" s="396"/>
      <c r="H115" s="396"/>
      <c r="I115" s="396"/>
      <c r="J115" s="396"/>
      <c r="K115" s="396"/>
      <c r="L115" s="396"/>
      <c r="M115" s="396"/>
      <c r="N115" s="396"/>
      <c r="O115" s="396"/>
      <c r="P115" s="396"/>
      <c r="Q115" s="396"/>
      <c r="R115" s="261"/>
      <c r="S115" s="261"/>
      <c r="T115" s="261"/>
      <c r="U115" s="261"/>
      <c r="V115" s="261"/>
      <c r="W115" s="396"/>
      <c r="X115" s="396"/>
      <c r="Y115" s="396"/>
      <c r="Z115" s="396"/>
      <c r="AA115" s="396"/>
      <c r="AB115" s="396"/>
      <c r="AC115" s="397"/>
    </row>
    <row r="116" spans="1:38" ht="18" customHeight="1" x14ac:dyDescent="0.4">
      <c r="A116" s="114"/>
      <c r="B116" s="329"/>
      <c r="C116" s="330"/>
      <c r="D116" s="331"/>
      <c r="E116" s="398"/>
      <c r="F116" s="396"/>
      <c r="G116" s="396"/>
      <c r="H116" s="396"/>
      <c r="I116" s="396"/>
      <c r="J116" s="396"/>
      <c r="K116" s="396"/>
      <c r="L116" s="396"/>
      <c r="M116" s="396"/>
      <c r="N116" s="396"/>
      <c r="O116" s="396"/>
      <c r="P116" s="396"/>
      <c r="Q116" s="396"/>
      <c r="R116" s="261"/>
      <c r="S116" s="261"/>
      <c r="T116" s="261"/>
      <c r="U116" s="261"/>
      <c r="V116" s="261"/>
      <c r="W116" s="396"/>
      <c r="X116" s="396"/>
      <c r="Y116" s="396"/>
      <c r="Z116" s="396"/>
      <c r="AA116" s="396"/>
      <c r="AB116" s="396"/>
      <c r="AC116" s="397"/>
      <c r="AF116" s="431"/>
      <c r="AG116" s="431"/>
      <c r="AH116" s="431"/>
      <c r="AI116" s="431"/>
      <c r="AJ116" s="431"/>
      <c r="AK116" s="431"/>
      <c r="AL116" s="431"/>
    </row>
    <row r="117" spans="1:38" ht="18" customHeight="1" x14ac:dyDescent="0.4">
      <c r="A117" s="114"/>
      <c r="B117" s="329"/>
      <c r="C117" s="330"/>
      <c r="D117" s="331"/>
      <c r="E117" s="398"/>
      <c r="F117" s="396"/>
      <c r="G117" s="396"/>
      <c r="H117" s="396"/>
      <c r="I117" s="396"/>
      <c r="J117" s="396"/>
      <c r="K117" s="396"/>
      <c r="L117" s="396"/>
      <c r="M117" s="396"/>
      <c r="N117" s="396"/>
      <c r="O117" s="396"/>
      <c r="P117" s="396"/>
      <c r="Q117" s="396"/>
      <c r="R117" s="261"/>
      <c r="S117" s="261"/>
      <c r="T117" s="261"/>
      <c r="U117" s="261"/>
      <c r="V117" s="261"/>
      <c r="W117" s="396"/>
      <c r="X117" s="396"/>
      <c r="Y117" s="396"/>
      <c r="Z117" s="396"/>
      <c r="AA117" s="396"/>
      <c r="AB117" s="396"/>
      <c r="AC117" s="397"/>
    </row>
    <row r="118" spans="1:38" ht="18" customHeight="1" x14ac:dyDescent="0.4">
      <c r="A118" s="114"/>
      <c r="B118" s="329"/>
      <c r="C118" s="330"/>
      <c r="D118" s="331"/>
      <c r="E118" s="398"/>
      <c r="F118" s="396"/>
      <c r="G118" s="396"/>
      <c r="H118" s="396"/>
      <c r="I118" s="396"/>
      <c r="J118" s="396"/>
      <c r="K118" s="396"/>
      <c r="L118" s="396"/>
      <c r="M118" s="396"/>
      <c r="N118" s="396"/>
      <c r="O118" s="396"/>
      <c r="P118" s="396"/>
      <c r="Q118" s="396"/>
      <c r="R118" s="261"/>
      <c r="S118" s="261"/>
      <c r="T118" s="261"/>
      <c r="U118" s="261"/>
      <c r="V118" s="261"/>
      <c r="W118" s="396"/>
      <c r="X118" s="396"/>
      <c r="Y118" s="396"/>
      <c r="Z118" s="396"/>
      <c r="AA118" s="396"/>
      <c r="AB118" s="396"/>
      <c r="AC118" s="397"/>
    </row>
    <row r="119" spans="1:38" ht="18" customHeight="1" x14ac:dyDescent="0.4">
      <c r="A119" s="114"/>
      <c r="B119" s="329"/>
      <c r="C119" s="330"/>
      <c r="D119" s="331"/>
      <c r="E119" s="398"/>
      <c r="F119" s="396"/>
      <c r="G119" s="396"/>
      <c r="H119" s="396"/>
      <c r="I119" s="396"/>
      <c r="J119" s="396"/>
      <c r="K119" s="396"/>
      <c r="L119" s="396"/>
      <c r="M119" s="396"/>
      <c r="N119" s="396"/>
      <c r="O119" s="396"/>
      <c r="P119" s="396"/>
      <c r="Q119" s="396"/>
      <c r="R119" s="261"/>
      <c r="S119" s="261"/>
      <c r="T119" s="261"/>
      <c r="U119" s="261"/>
      <c r="V119" s="261"/>
      <c r="W119" s="396"/>
      <c r="X119" s="396"/>
      <c r="Y119" s="396"/>
      <c r="Z119" s="396"/>
      <c r="AA119" s="396"/>
      <c r="AB119" s="396"/>
      <c r="AC119" s="397"/>
    </row>
    <row r="120" spans="1:38" ht="18" customHeight="1" thickBot="1" x14ac:dyDescent="0.45">
      <c r="A120" s="114"/>
      <c r="B120" s="329"/>
      <c r="C120" s="330"/>
      <c r="D120" s="331"/>
      <c r="E120" s="301"/>
      <c r="F120" s="302"/>
      <c r="G120" s="302"/>
      <c r="H120" s="302"/>
      <c r="I120" s="302"/>
      <c r="J120" s="302"/>
      <c r="K120" s="302"/>
      <c r="L120" s="302"/>
      <c r="M120" s="302"/>
      <c r="N120" s="302"/>
      <c r="O120" s="302"/>
      <c r="P120" s="302"/>
      <c r="Q120" s="302"/>
      <c r="R120" s="303"/>
      <c r="S120" s="304"/>
      <c r="T120" s="304"/>
      <c r="U120" s="304"/>
      <c r="V120" s="305"/>
      <c r="W120" s="302"/>
      <c r="X120" s="302"/>
      <c r="Y120" s="302"/>
      <c r="Z120" s="302"/>
      <c r="AA120" s="302"/>
      <c r="AB120" s="302"/>
      <c r="AC120" s="306"/>
    </row>
    <row r="121" spans="1:38" ht="18" customHeight="1" thickTop="1" x14ac:dyDescent="0.4">
      <c r="A121" s="114"/>
      <c r="B121" s="74"/>
      <c r="C121" s="75"/>
      <c r="D121" s="76"/>
      <c r="E121" s="315" t="s">
        <v>31</v>
      </c>
      <c r="F121" s="316"/>
      <c r="G121" s="316"/>
      <c r="H121" s="316"/>
      <c r="I121" s="316"/>
      <c r="J121" s="316"/>
      <c r="K121" s="316"/>
      <c r="L121" s="316"/>
      <c r="M121" s="316"/>
      <c r="N121" s="316"/>
      <c r="O121" s="316"/>
      <c r="P121" s="316"/>
      <c r="Q121" s="316"/>
      <c r="R121" s="317">
        <f>SUM(R111:V120)</f>
        <v>0</v>
      </c>
      <c r="S121" s="318"/>
      <c r="T121" s="318"/>
      <c r="U121" s="318"/>
      <c r="V121" s="319"/>
      <c r="W121" s="349"/>
      <c r="X121" s="349"/>
      <c r="Y121" s="349"/>
      <c r="Z121" s="349"/>
      <c r="AA121" s="349"/>
      <c r="AB121" s="349"/>
      <c r="AC121" s="350"/>
    </row>
    <row r="122" spans="1:38" ht="18" customHeight="1" x14ac:dyDescent="0.4">
      <c r="A122" s="114"/>
      <c r="B122" s="89" t="s">
        <v>32</v>
      </c>
      <c r="C122" s="72"/>
      <c r="D122" s="73"/>
      <c r="E122" s="332"/>
      <c r="F122" s="299"/>
      <c r="G122" s="299"/>
      <c r="H122" s="299"/>
      <c r="I122" s="299"/>
      <c r="J122" s="299"/>
      <c r="K122" s="299"/>
      <c r="L122" s="299"/>
      <c r="M122" s="299"/>
      <c r="N122" s="299"/>
      <c r="O122" s="299"/>
      <c r="P122" s="299"/>
      <c r="Q122" s="299"/>
      <c r="R122" s="333"/>
      <c r="S122" s="334"/>
      <c r="T122" s="334"/>
      <c r="U122" s="334"/>
      <c r="V122" s="335"/>
      <c r="W122" s="299"/>
      <c r="X122" s="299"/>
      <c r="Y122" s="299"/>
      <c r="Z122" s="299"/>
      <c r="AA122" s="299"/>
      <c r="AB122" s="299"/>
      <c r="AC122" s="300"/>
      <c r="AD122" s="408"/>
    </row>
    <row r="123" spans="1:38" s="19" customFormat="1" ht="18" customHeight="1" x14ac:dyDescent="0.4">
      <c r="A123" s="114"/>
      <c r="B123" s="329"/>
      <c r="C123" s="330"/>
      <c r="D123" s="331"/>
      <c r="E123" s="332"/>
      <c r="F123" s="299"/>
      <c r="G123" s="299"/>
      <c r="H123" s="299"/>
      <c r="I123" s="299"/>
      <c r="J123" s="299"/>
      <c r="K123" s="299"/>
      <c r="L123" s="299"/>
      <c r="M123" s="299"/>
      <c r="N123" s="299"/>
      <c r="O123" s="299"/>
      <c r="P123" s="299"/>
      <c r="Q123" s="299"/>
      <c r="R123" s="333"/>
      <c r="S123" s="334"/>
      <c r="T123" s="334"/>
      <c r="U123" s="334"/>
      <c r="V123" s="335"/>
      <c r="W123" s="299"/>
      <c r="X123" s="299"/>
      <c r="Y123" s="299"/>
      <c r="Z123" s="299"/>
      <c r="AA123" s="299"/>
      <c r="AB123" s="299"/>
      <c r="AC123" s="300"/>
      <c r="AD123" s="408"/>
    </row>
    <row r="124" spans="1:38" s="19" customFormat="1" ht="18" customHeight="1" x14ac:dyDescent="0.4">
      <c r="A124" s="114"/>
      <c r="B124" s="329"/>
      <c r="C124" s="330"/>
      <c r="D124" s="331"/>
      <c r="E124" s="332"/>
      <c r="F124" s="299"/>
      <c r="G124" s="299"/>
      <c r="H124" s="299"/>
      <c r="I124" s="299"/>
      <c r="J124" s="299"/>
      <c r="K124" s="299"/>
      <c r="L124" s="299"/>
      <c r="M124" s="299"/>
      <c r="N124" s="299"/>
      <c r="O124" s="299"/>
      <c r="P124" s="299"/>
      <c r="Q124" s="299"/>
      <c r="R124" s="333"/>
      <c r="S124" s="334"/>
      <c r="T124" s="334"/>
      <c r="U124" s="334"/>
      <c r="V124" s="335"/>
      <c r="W124" s="299"/>
      <c r="X124" s="299"/>
      <c r="Y124" s="299"/>
      <c r="Z124" s="299"/>
      <c r="AA124" s="299"/>
      <c r="AB124" s="299"/>
      <c r="AC124" s="300"/>
      <c r="AD124" s="8"/>
    </row>
    <row r="125" spans="1:38" s="19" customFormat="1" ht="18" customHeight="1" x14ac:dyDescent="0.4">
      <c r="A125" s="114"/>
      <c r="B125" s="329"/>
      <c r="C125" s="330"/>
      <c r="D125" s="331"/>
      <c r="E125" s="332"/>
      <c r="F125" s="299"/>
      <c r="G125" s="299"/>
      <c r="H125" s="299"/>
      <c r="I125" s="299"/>
      <c r="J125" s="299"/>
      <c r="K125" s="299"/>
      <c r="L125" s="299"/>
      <c r="M125" s="299"/>
      <c r="N125" s="299"/>
      <c r="O125" s="299"/>
      <c r="P125" s="299"/>
      <c r="Q125" s="299"/>
      <c r="R125" s="333"/>
      <c r="S125" s="334"/>
      <c r="T125" s="334"/>
      <c r="U125" s="334"/>
      <c r="V125" s="335"/>
      <c r="W125" s="299"/>
      <c r="X125" s="299"/>
      <c r="Y125" s="299"/>
      <c r="Z125" s="299"/>
      <c r="AA125" s="299"/>
      <c r="AB125" s="299"/>
      <c r="AC125" s="300"/>
      <c r="AD125" s="8"/>
    </row>
    <row r="126" spans="1:38" s="19" customFormat="1" ht="18" customHeight="1" x14ac:dyDescent="0.4">
      <c r="A126" s="114"/>
      <c r="B126" s="329"/>
      <c r="C126" s="330"/>
      <c r="D126" s="331"/>
      <c r="E126" s="332"/>
      <c r="F126" s="299"/>
      <c r="G126" s="299"/>
      <c r="H126" s="299"/>
      <c r="I126" s="299"/>
      <c r="J126" s="299"/>
      <c r="K126" s="299"/>
      <c r="L126" s="299"/>
      <c r="M126" s="299"/>
      <c r="N126" s="299"/>
      <c r="O126" s="299"/>
      <c r="P126" s="299"/>
      <c r="Q126" s="299"/>
      <c r="R126" s="333"/>
      <c r="S126" s="334"/>
      <c r="T126" s="334"/>
      <c r="U126" s="334"/>
      <c r="V126" s="335"/>
      <c r="W126" s="299"/>
      <c r="X126" s="299"/>
      <c r="Y126" s="299"/>
      <c r="Z126" s="299"/>
      <c r="AA126" s="299"/>
      <c r="AB126" s="299"/>
      <c r="AC126" s="300"/>
      <c r="AD126" s="8"/>
    </row>
    <row r="127" spans="1:38" s="19" customFormat="1" ht="18" customHeight="1" x14ac:dyDescent="0.4">
      <c r="A127" s="114"/>
      <c r="B127" s="329"/>
      <c r="C127" s="330"/>
      <c r="D127" s="331"/>
      <c r="E127" s="332"/>
      <c r="F127" s="299"/>
      <c r="G127" s="299"/>
      <c r="H127" s="299"/>
      <c r="I127" s="299"/>
      <c r="J127" s="299"/>
      <c r="K127" s="299"/>
      <c r="L127" s="299"/>
      <c r="M127" s="299"/>
      <c r="N127" s="299"/>
      <c r="O127" s="299"/>
      <c r="P127" s="299"/>
      <c r="Q127" s="299"/>
      <c r="R127" s="333"/>
      <c r="S127" s="334"/>
      <c r="T127" s="334"/>
      <c r="U127" s="334"/>
      <c r="V127" s="335"/>
      <c r="W127" s="299"/>
      <c r="X127" s="299"/>
      <c r="Y127" s="299"/>
      <c r="Z127" s="299"/>
      <c r="AA127" s="299"/>
      <c r="AB127" s="299"/>
      <c r="AC127" s="300"/>
      <c r="AD127" s="8"/>
    </row>
    <row r="128" spans="1:38" s="19" customFormat="1" ht="18" customHeight="1" x14ac:dyDescent="0.4">
      <c r="A128" s="114"/>
      <c r="B128" s="329"/>
      <c r="C128" s="330"/>
      <c r="D128" s="331"/>
      <c r="E128" s="332"/>
      <c r="F128" s="299"/>
      <c r="G128" s="299"/>
      <c r="H128" s="299"/>
      <c r="I128" s="299"/>
      <c r="J128" s="299"/>
      <c r="K128" s="299"/>
      <c r="L128" s="299"/>
      <c r="M128" s="299"/>
      <c r="N128" s="299"/>
      <c r="O128" s="299"/>
      <c r="P128" s="299"/>
      <c r="Q128" s="299"/>
      <c r="R128" s="333"/>
      <c r="S128" s="334"/>
      <c r="T128" s="334"/>
      <c r="U128" s="334"/>
      <c r="V128" s="335"/>
      <c r="W128" s="299"/>
      <c r="X128" s="299"/>
      <c r="Y128" s="299"/>
      <c r="Z128" s="299"/>
      <c r="AA128" s="299"/>
      <c r="AB128" s="299"/>
      <c r="AC128" s="300"/>
      <c r="AD128" s="8"/>
    </row>
    <row r="129" spans="1:38" s="19" customFormat="1" ht="18" customHeight="1" thickBot="1" x14ac:dyDescent="0.45">
      <c r="A129" s="114"/>
      <c r="B129" s="329"/>
      <c r="C129" s="330"/>
      <c r="D129" s="331"/>
      <c r="E129" s="301"/>
      <c r="F129" s="302"/>
      <c r="G129" s="302"/>
      <c r="H129" s="302"/>
      <c r="I129" s="302"/>
      <c r="J129" s="302"/>
      <c r="K129" s="302"/>
      <c r="L129" s="302"/>
      <c r="M129" s="302"/>
      <c r="N129" s="302"/>
      <c r="O129" s="302"/>
      <c r="P129" s="302"/>
      <c r="Q129" s="302"/>
      <c r="R129" s="303"/>
      <c r="S129" s="304"/>
      <c r="T129" s="304"/>
      <c r="U129" s="304"/>
      <c r="V129" s="305"/>
      <c r="W129" s="302"/>
      <c r="X129" s="302"/>
      <c r="Y129" s="302"/>
      <c r="Z129" s="302"/>
      <c r="AA129" s="302"/>
      <c r="AB129" s="302"/>
      <c r="AC129" s="306"/>
      <c r="AD129" s="8"/>
    </row>
    <row r="130" spans="1:38" s="19" customFormat="1" ht="18" customHeight="1" thickTop="1" x14ac:dyDescent="0.4">
      <c r="A130" s="114"/>
      <c r="B130" s="74"/>
      <c r="C130" s="75"/>
      <c r="D130" s="76"/>
      <c r="E130" s="315" t="s">
        <v>31</v>
      </c>
      <c r="F130" s="316"/>
      <c r="G130" s="316"/>
      <c r="H130" s="316"/>
      <c r="I130" s="316"/>
      <c r="J130" s="316"/>
      <c r="K130" s="316"/>
      <c r="L130" s="316"/>
      <c r="M130" s="316"/>
      <c r="N130" s="316"/>
      <c r="O130" s="316"/>
      <c r="P130" s="316"/>
      <c r="Q130" s="316"/>
      <c r="R130" s="317">
        <f>SUM(R122:V129)</f>
        <v>0</v>
      </c>
      <c r="S130" s="318"/>
      <c r="T130" s="318"/>
      <c r="U130" s="318"/>
      <c r="V130" s="319"/>
      <c r="W130" s="349"/>
      <c r="X130" s="349"/>
      <c r="Y130" s="349"/>
      <c r="Z130" s="349"/>
      <c r="AA130" s="349"/>
      <c r="AB130" s="349"/>
      <c r="AC130" s="350"/>
      <c r="AD130" s="8"/>
    </row>
    <row r="131" spans="1:38" s="19" customFormat="1" ht="18" customHeight="1" x14ac:dyDescent="0.4">
      <c r="A131" s="114"/>
      <c r="B131" s="89" t="s">
        <v>161</v>
      </c>
      <c r="C131" s="72"/>
      <c r="D131" s="73"/>
      <c r="E131" s="332"/>
      <c r="F131" s="299"/>
      <c r="G131" s="299"/>
      <c r="H131" s="299"/>
      <c r="I131" s="299"/>
      <c r="J131" s="299"/>
      <c r="K131" s="299"/>
      <c r="L131" s="299"/>
      <c r="M131" s="299"/>
      <c r="N131" s="299"/>
      <c r="O131" s="299"/>
      <c r="P131" s="299"/>
      <c r="Q131" s="299"/>
      <c r="R131" s="333"/>
      <c r="S131" s="334"/>
      <c r="T131" s="334"/>
      <c r="U131" s="334"/>
      <c r="V131" s="335"/>
      <c r="W131" s="299"/>
      <c r="X131" s="299"/>
      <c r="Y131" s="299"/>
      <c r="Z131" s="299"/>
      <c r="AA131" s="299"/>
      <c r="AB131" s="299"/>
      <c r="AC131" s="300"/>
      <c r="AD131" s="408"/>
    </row>
    <row r="132" spans="1:38" s="19" customFormat="1" ht="18" customHeight="1" x14ac:dyDescent="0.4">
      <c r="A132" s="114"/>
      <c r="B132" s="329"/>
      <c r="C132" s="330"/>
      <c r="D132" s="331"/>
      <c r="E132" s="332"/>
      <c r="F132" s="299"/>
      <c r="G132" s="299"/>
      <c r="H132" s="299"/>
      <c r="I132" s="299"/>
      <c r="J132" s="299"/>
      <c r="K132" s="299"/>
      <c r="L132" s="299"/>
      <c r="M132" s="299"/>
      <c r="N132" s="299"/>
      <c r="O132" s="299"/>
      <c r="P132" s="299"/>
      <c r="Q132" s="299"/>
      <c r="R132" s="333"/>
      <c r="S132" s="334"/>
      <c r="T132" s="334"/>
      <c r="U132" s="334"/>
      <c r="V132" s="335"/>
      <c r="W132" s="299"/>
      <c r="X132" s="299"/>
      <c r="Y132" s="299"/>
      <c r="Z132" s="299"/>
      <c r="AA132" s="299"/>
      <c r="AB132" s="299"/>
      <c r="AC132" s="300"/>
      <c r="AD132" s="408"/>
    </row>
    <row r="133" spans="1:38" s="19" customFormat="1" ht="18" customHeight="1" thickBot="1" x14ac:dyDescent="0.45">
      <c r="A133" s="114"/>
      <c r="B133" s="329"/>
      <c r="C133" s="330"/>
      <c r="D133" s="331"/>
      <c r="E133" s="301"/>
      <c r="F133" s="302"/>
      <c r="G133" s="302"/>
      <c r="H133" s="302"/>
      <c r="I133" s="302"/>
      <c r="J133" s="302"/>
      <c r="K133" s="302"/>
      <c r="L133" s="302"/>
      <c r="M133" s="302"/>
      <c r="N133" s="302"/>
      <c r="O133" s="302"/>
      <c r="P133" s="302"/>
      <c r="Q133" s="302"/>
      <c r="R133" s="303"/>
      <c r="S133" s="304"/>
      <c r="T133" s="304"/>
      <c r="U133" s="304"/>
      <c r="V133" s="305"/>
      <c r="W133" s="302"/>
      <c r="X133" s="302"/>
      <c r="Y133" s="302"/>
      <c r="Z133" s="302"/>
      <c r="AA133" s="302"/>
      <c r="AB133" s="302"/>
      <c r="AC133" s="306"/>
      <c r="AD133" s="8"/>
    </row>
    <row r="134" spans="1:38" s="19" customFormat="1" ht="18" customHeight="1" thickTop="1" x14ac:dyDescent="0.4">
      <c r="A134" s="114"/>
      <c r="B134" s="74"/>
      <c r="C134" s="75"/>
      <c r="D134" s="76"/>
      <c r="E134" s="315" t="s">
        <v>31</v>
      </c>
      <c r="F134" s="316"/>
      <c r="G134" s="316"/>
      <c r="H134" s="316"/>
      <c r="I134" s="316"/>
      <c r="J134" s="316"/>
      <c r="K134" s="316"/>
      <c r="L134" s="316"/>
      <c r="M134" s="316"/>
      <c r="N134" s="316"/>
      <c r="O134" s="316"/>
      <c r="P134" s="316"/>
      <c r="Q134" s="316"/>
      <c r="R134" s="317">
        <f>SUM(R131:V133)</f>
        <v>0</v>
      </c>
      <c r="S134" s="318"/>
      <c r="T134" s="318"/>
      <c r="U134" s="318"/>
      <c r="V134" s="319"/>
      <c r="W134" s="349"/>
      <c r="X134" s="349"/>
      <c r="Y134" s="349"/>
      <c r="Z134" s="349"/>
      <c r="AA134" s="349"/>
      <c r="AB134" s="349"/>
      <c r="AC134" s="350"/>
      <c r="AD134" s="8"/>
    </row>
    <row r="135" spans="1:38" s="19" customFormat="1" ht="18" customHeight="1" x14ac:dyDescent="0.4">
      <c r="A135" s="114"/>
      <c r="B135" s="89" t="s">
        <v>160</v>
      </c>
      <c r="C135" s="72"/>
      <c r="D135" s="73"/>
      <c r="E135" s="380"/>
      <c r="F135" s="381"/>
      <c r="G135" s="381"/>
      <c r="H135" s="381"/>
      <c r="I135" s="381"/>
      <c r="J135" s="381"/>
      <c r="K135" s="381"/>
      <c r="L135" s="381"/>
      <c r="M135" s="381"/>
      <c r="N135" s="381"/>
      <c r="O135" s="381"/>
      <c r="P135" s="381"/>
      <c r="Q135" s="381"/>
      <c r="R135" s="382"/>
      <c r="S135" s="383"/>
      <c r="T135" s="383"/>
      <c r="U135" s="383"/>
      <c r="V135" s="384"/>
      <c r="W135" s="381"/>
      <c r="X135" s="381"/>
      <c r="Y135" s="381"/>
      <c r="Z135" s="381"/>
      <c r="AA135" s="381"/>
      <c r="AB135" s="381"/>
      <c r="AC135" s="385"/>
      <c r="AD135" s="408"/>
    </row>
    <row r="136" spans="1:38" s="19" customFormat="1" ht="18" customHeight="1" x14ac:dyDescent="0.4">
      <c r="A136" s="114"/>
      <c r="B136" s="329"/>
      <c r="C136" s="330"/>
      <c r="D136" s="331"/>
      <c r="E136" s="332"/>
      <c r="F136" s="299"/>
      <c r="G136" s="299"/>
      <c r="H136" s="299"/>
      <c r="I136" s="299"/>
      <c r="J136" s="299"/>
      <c r="K136" s="299"/>
      <c r="L136" s="299"/>
      <c r="M136" s="299"/>
      <c r="N136" s="299"/>
      <c r="O136" s="299"/>
      <c r="P136" s="299"/>
      <c r="Q136" s="299"/>
      <c r="R136" s="333"/>
      <c r="S136" s="334"/>
      <c r="T136" s="334"/>
      <c r="U136" s="334"/>
      <c r="V136" s="335"/>
      <c r="W136" s="342"/>
      <c r="X136" s="299"/>
      <c r="Y136" s="299"/>
      <c r="Z136" s="299"/>
      <c r="AA136" s="299"/>
      <c r="AB136" s="299"/>
      <c r="AC136" s="300"/>
      <c r="AD136" s="408"/>
    </row>
    <row r="137" spans="1:38" s="19" customFormat="1" ht="18" customHeight="1" thickBot="1" x14ac:dyDescent="0.45">
      <c r="A137" s="114"/>
      <c r="B137" s="329"/>
      <c r="C137" s="330"/>
      <c r="D137" s="331"/>
      <c r="E137" s="301"/>
      <c r="F137" s="302"/>
      <c r="G137" s="302"/>
      <c r="H137" s="302"/>
      <c r="I137" s="302"/>
      <c r="J137" s="302"/>
      <c r="K137" s="302"/>
      <c r="L137" s="302"/>
      <c r="M137" s="302"/>
      <c r="N137" s="302"/>
      <c r="O137" s="302"/>
      <c r="P137" s="302"/>
      <c r="Q137" s="302"/>
      <c r="R137" s="303"/>
      <c r="S137" s="304"/>
      <c r="T137" s="304"/>
      <c r="U137" s="304"/>
      <c r="V137" s="305"/>
      <c r="W137" s="302"/>
      <c r="X137" s="302"/>
      <c r="Y137" s="302"/>
      <c r="Z137" s="302"/>
      <c r="AA137" s="302"/>
      <c r="AB137" s="302"/>
      <c r="AC137" s="306"/>
      <c r="AD137" s="8"/>
    </row>
    <row r="138" spans="1:38" s="19" customFormat="1" ht="18" customHeight="1" thickTop="1" thickBot="1" x14ac:dyDescent="0.45">
      <c r="A138" s="114"/>
      <c r="B138" s="428"/>
      <c r="C138" s="429"/>
      <c r="D138" s="430"/>
      <c r="E138" s="362" t="s">
        <v>31</v>
      </c>
      <c r="F138" s="363"/>
      <c r="G138" s="363"/>
      <c r="H138" s="363"/>
      <c r="I138" s="363"/>
      <c r="J138" s="363"/>
      <c r="K138" s="363"/>
      <c r="L138" s="363"/>
      <c r="M138" s="363"/>
      <c r="N138" s="363"/>
      <c r="O138" s="363"/>
      <c r="P138" s="363"/>
      <c r="Q138" s="363"/>
      <c r="R138" s="364">
        <f>SUM(R135:V137)</f>
        <v>0</v>
      </c>
      <c r="S138" s="365"/>
      <c r="T138" s="365"/>
      <c r="U138" s="365"/>
      <c r="V138" s="366"/>
      <c r="W138" s="376"/>
      <c r="X138" s="376"/>
      <c r="Y138" s="376"/>
      <c r="Z138" s="376"/>
      <c r="AA138" s="376"/>
      <c r="AB138" s="376"/>
      <c r="AC138" s="377"/>
      <c r="AD138" s="8"/>
    </row>
    <row r="139" spans="1:38" s="19" customFormat="1" ht="18" customHeight="1" thickTop="1" x14ac:dyDescent="0.4">
      <c r="A139" s="114"/>
      <c r="B139" s="338" t="s">
        <v>205</v>
      </c>
      <c r="C139" s="339"/>
      <c r="D139" s="339"/>
      <c r="E139" s="339"/>
      <c r="F139" s="339"/>
      <c r="G139" s="339"/>
      <c r="H139" s="339"/>
      <c r="I139" s="339"/>
      <c r="J139" s="339"/>
      <c r="K139" s="339"/>
      <c r="L139" s="339"/>
      <c r="M139" s="339"/>
      <c r="N139" s="339"/>
      <c r="O139" s="339"/>
      <c r="P139" s="339"/>
      <c r="Q139" s="339"/>
      <c r="R139" s="307">
        <f>R130+R121+R134+R138</f>
        <v>0</v>
      </c>
      <c r="S139" s="308"/>
      <c r="T139" s="308"/>
      <c r="U139" s="308"/>
      <c r="V139" s="309"/>
      <c r="W139" s="310"/>
      <c r="X139" s="310"/>
      <c r="Y139" s="310"/>
      <c r="Z139" s="310"/>
      <c r="AA139" s="336"/>
      <c r="AB139" s="336"/>
      <c r="AC139" s="337"/>
      <c r="AD139" s="38"/>
      <c r="AF139" s="1"/>
      <c r="AG139" s="1"/>
      <c r="AH139" s="1"/>
      <c r="AI139" s="1"/>
      <c r="AJ139" s="1"/>
      <c r="AK139" s="1"/>
      <c r="AL139" s="1"/>
    </row>
    <row r="141" spans="1:38" ht="22.5" customHeight="1" x14ac:dyDescent="0.4">
      <c r="A141" s="2" t="s">
        <v>208</v>
      </c>
      <c r="B141" s="2"/>
      <c r="D141" s="60"/>
      <c r="E141" s="435" t="s">
        <v>292</v>
      </c>
      <c r="F141" s="435"/>
      <c r="G141" s="435"/>
      <c r="H141" s="435"/>
      <c r="I141" s="435"/>
      <c r="J141" s="435"/>
      <c r="K141" s="435"/>
      <c r="L141" s="435"/>
      <c r="M141" s="435"/>
      <c r="N141" s="435"/>
      <c r="O141" s="435"/>
      <c r="P141" s="435"/>
      <c r="Q141" s="435"/>
      <c r="R141" s="435"/>
      <c r="S141" s="435"/>
      <c r="T141" s="435"/>
      <c r="U141" s="435"/>
      <c r="V141" s="435"/>
      <c r="W141" s="435"/>
      <c r="X141" s="435"/>
      <c r="Y141" s="435"/>
      <c r="Z141" s="435"/>
      <c r="AA141" s="435"/>
      <c r="AB141" s="435"/>
      <c r="AC141" s="435"/>
    </row>
    <row r="142" spans="1:38" ht="18.75" customHeight="1" x14ac:dyDescent="0.4">
      <c r="A142" s="432" t="s">
        <v>235</v>
      </c>
      <c r="B142" s="432"/>
      <c r="C142" s="432"/>
      <c r="D142" s="432"/>
      <c r="E142" s="432"/>
      <c r="F142" s="432"/>
      <c r="G142" s="432"/>
      <c r="H142" s="432"/>
      <c r="I142" s="432"/>
      <c r="J142" s="432"/>
      <c r="K142" s="432"/>
      <c r="L142" s="432"/>
      <c r="M142" s="432"/>
      <c r="N142" s="432"/>
      <c r="O142" s="432"/>
      <c r="P142" s="432"/>
      <c r="Q142" s="432"/>
      <c r="R142" s="432"/>
      <c r="S142" s="432"/>
      <c r="T142" s="432"/>
      <c r="U142" s="432"/>
      <c r="V142" s="432"/>
      <c r="W142" s="432"/>
      <c r="X142" s="432"/>
      <c r="Y142" s="432"/>
      <c r="Z142" s="432"/>
      <c r="AA142" s="432"/>
      <c r="AB142" s="432"/>
      <c r="AC142" s="432"/>
      <c r="AD142" s="21"/>
    </row>
    <row r="143" spans="1:38" ht="18.75" customHeight="1" x14ac:dyDescent="0.4">
      <c r="A143" s="433"/>
      <c r="B143" s="433"/>
      <c r="C143" s="433"/>
      <c r="D143" s="433"/>
      <c r="E143" s="433"/>
      <c r="F143" s="433"/>
      <c r="G143" s="433"/>
      <c r="H143" s="433"/>
      <c r="I143" s="433"/>
      <c r="J143" s="433"/>
      <c r="K143" s="433"/>
      <c r="L143" s="433"/>
      <c r="M143" s="433"/>
      <c r="N143" s="433"/>
      <c r="O143" s="433"/>
      <c r="P143" s="433"/>
      <c r="Q143" s="433"/>
      <c r="R143" s="433"/>
      <c r="S143" s="433"/>
      <c r="T143" s="433"/>
      <c r="U143" s="433"/>
      <c r="V143" s="433"/>
      <c r="W143" s="433"/>
      <c r="X143" s="433"/>
      <c r="Y143" s="433"/>
      <c r="Z143" s="433"/>
      <c r="AA143" s="433"/>
      <c r="AB143" s="433"/>
      <c r="AC143" s="433"/>
      <c r="AD143" s="21"/>
    </row>
    <row r="144" spans="1:38" ht="18" customHeight="1" x14ac:dyDescent="0.4">
      <c r="B144" s="54">
        <f>'連携体一覧（別紙1）'!F77</f>
        <v>0</v>
      </c>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379" t="s">
        <v>35</v>
      </c>
      <c r="AA144" s="379"/>
      <c r="AB144" s="379"/>
      <c r="AC144" s="379"/>
    </row>
    <row r="145" spans="1:38" ht="21" customHeight="1" x14ac:dyDescent="0.4">
      <c r="A145" s="114"/>
      <c r="B145" s="71" t="s">
        <v>12</v>
      </c>
      <c r="C145" s="72"/>
      <c r="D145" s="73"/>
      <c r="E145" s="71" t="s">
        <v>162</v>
      </c>
      <c r="F145" s="72"/>
      <c r="G145" s="72"/>
      <c r="H145" s="72"/>
      <c r="I145" s="72"/>
      <c r="J145" s="72"/>
      <c r="K145" s="72"/>
      <c r="L145" s="72"/>
      <c r="M145" s="72"/>
      <c r="N145" s="72"/>
      <c r="O145" s="72"/>
      <c r="P145" s="72"/>
      <c r="Q145" s="72"/>
      <c r="R145" s="351" t="s">
        <v>150</v>
      </c>
      <c r="S145" s="352"/>
      <c r="T145" s="352"/>
      <c r="U145" s="352"/>
      <c r="V145" s="353"/>
      <c r="W145" s="72" t="s">
        <v>159</v>
      </c>
      <c r="X145" s="72"/>
      <c r="Y145" s="72"/>
      <c r="Z145" s="72"/>
      <c r="AA145" s="330"/>
      <c r="AB145" s="330"/>
      <c r="AC145" s="331"/>
    </row>
    <row r="146" spans="1:38" ht="18" customHeight="1" x14ac:dyDescent="0.4">
      <c r="A146" s="114"/>
      <c r="B146" s="414" t="s">
        <v>197</v>
      </c>
      <c r="C146" s="415"/>
      <c r="D146" s="416"/>
      <c r="E146" s="417"/>
      <c r="F146" s="418"/>
      <c r="G146" s="418"/>
      <c r="H146" s="418"/>
      <c r="I146" s="418"/>
      <c r="J146" s="418"/>
      <c r="K146" s="418"/>
      <c r="L146" s="418"/>
      <c r="M146" s="418"/>
      <c r="N146" s="418"/>
      <c r="O146" s="418"/>
      <c r="P146" s="418"/>
      <c r="Q146" s="418"/>
      <c r="R146" s="419"/>
      <c r="S146" s="420"/>
      <c r="T146" s="420"/>
      <c r="U146" s="420"/>
      <c r="V146" s="421"/>
      <c r="W146" s="418"/>
      <c r="X146" s="418"/>
      <c r="Y146" s="418"/>
      <c r="Z146" s="418"/>
      <c r="AA146" s="418"/>
      <c r="AB146" s="418"/>
      <c r="AC146" s="422"/>
      <c r="AD146" s="407"/>
    </row>
    <row r="147" spans="1:38" ht="18" customHeight="1" x14ac:dyDescent="0.4">
      <c r="A147" s="114"/>
      <c r="B147" s="329"/>
      <c r="C147" s="330"/>
      <c r="D147" s="331"/>
      <c r="E147" s="398"/>
      <c r="F147" s="396"/>
      <c r="G147" s="396"/>
      <c r="H147" s="396"/>
      <c r="I147" s="396"/>
      <c r="J147" s="396"/>
      <c r="K147" s="396"/>
      <c r="L147" s="396"/>
      <c r="M147" s="396"/>
      <c r="N147" s="396"/>
      <c r="O147" s="396"/>
      <c r="P147" s="396"/>
      <c r="Q147" s="396"/>
      <c r="R147" s="261"/>
      <c r="S147" s="261"/>
      <c r="T147" s="261"/>
      <c r="U147" s="261"/>
      <c r="V147" s="261"/>
      <c r="W147" s="396"/>
      <c r="X147" s="396"/>
      <c r="Y147" s="396"/>
      <c r="Z147" s="396"/>
      <c r="AA147" s="396"/>
      <c r="AB147" s="396"/>
      <c r="AC147" s="397"/>
      <c r="AD147" s="408"/>
    </row>
    <row r="148" spans="1:38" ht="18" customHeight="1" x14ac:dyDescent="0.4">
      <c r="A148" s="114"/>
      <c r="B148" s="329"/>
      <c r="C148" s="330"/>
      <c r="D148" s="331"/>
      <c r="E148" s="398"/>
      <c r="F148" s="396"/>
      <c r="G148" s="396"/>
      <c r="H148" s="396"/>
      <c r="I148" s="396"/>
      <c r="J148" s="396"/>
      <c r="K148" s="396"/>
      <c r="L148" s="396"/>
      <c r="M148" s="396"/>
      <c r="N148" s="396"/>
      <c r="O148" s="396"/>
      <c r="P148" s="396"/>
      <c r="Q148" s="396"/>
      <c r="R148" s="261"/>
      <c r="S148" s="261"/>
      <c r="T148" s="261"/>
      <c r="U148" s="261"/>
      <c r="V148" s="261"/>
      <c r="W148" s="396"/>
      <c r="X148" s="396"/>
      <c r="Y148" s="396"/>
      <c r="Z148" s="396"/>
      <c r="AA148" s="396"/>
      <c r="AB148" s="396"/>
      <c r="AC148" s="397"/>
    </row>
    <row r="149" spans="1:38" ht="18" customHeight="1" x14ac:dyDescent="0.4">
      <c r="A149" s="114"/>
      <c r="B149" s="329"/>
      <c r="C149" s="330"/>
      <c r="D149" s="331"/>
      <c r="E149" s="398"/>
      <c r="F149" s="396"/>
      <c r="G149" s="396"/>
      <c r="H149" s="396"/>
      <c r="I149" s="396"/>
      <c r="J149" s="396"/>
      <c r="K149" s="396"/>
      <c r="L149" s="396"/>
      <c r="M149" s="396"/>
      <c r="N149" s="396"/>
      <c r="O149" s="396"/>
      <c r="P149" s="396"/>
      <c r="Q149" s="396"/>
      <c r="R149" s="261"/>
      <c r="S149" s="261"/>
      <c r="T149" s="261"/>
      <c r="U149" s="261"/>
      <c r="V149" s="261"/>
      <c r="W149" s="396"/>
      <c r="X149" s="396"/>
      <c r="Y149" s="396"/>
      <c r="Z149" s="396"/>
      <c r="AA149" s="396"/>
      <c r="AB149" s="396"/>
      <c r="AC149" s="397"/>
    </row>
    <row r="150" spans="1:38" ht="18" customHeight="1" x14ac:dyDescent="0.4">
      <c r="A150" s="114"/>
      <c r="B150" s="329"/>
      <c r="C150" s="330"/>
      <c r="D150" s="331"/>
      <c r="E150" s="398"/>
      <c r="F150" s="396"/>
      <c r="G150" s="396"/>
      <c r="H150" s="396"/>
      <c r="I150" s="396"/>
      <c r="J150" s="396"/>
      <c r="K150" s="396"/>
      <c r="L150" s="396"/>
      <c r="M150" s="396"/>
      <c r="N150" s="396"/>
      <c r="O150" s="396"/>
      <c r="P150" s="396"/>
      <c r="Q150" s="396"/>
      <c r="R150" s="261"/>
      <c r="S150" s="261"/>
      <c r="T150" s="261"/>
      <c r="U150" s="261"/>
      <c r="V150" s="261"/>
      <c r="W150" s="396"/>
      <c r="X150" s="396"/>
      <c r="Y150" s="396"/>
      <c r="Z150" s="396"/>
      <c r="AA150" s="396"/>
      <c r="AB150" s="396"/>
      <c r="AC150" s="397"/>
    </row>
    <row r="151" spans="1:38" ht="18" customHeight="1" x14ac:dyDescent="0.4">
      <c r="A151" s="114"/>
      <c r="B151" s="329"/>
      <c r="C151" s="330"/>
      <c r="D151" s="331"/>
      <c r="E151" s="398"/>
      <c r="F151" s="396"/>
      <c r="G151" s="396"/>
      <c r="H151" s="396"/>
      <c r="I151" s="396"/>
      <c r="J151" s="396"/>
      <c r="K151" s="396"/>
      <c r="L151" s="396"/>
      <c r="M151" s="396"/>
      <c r="N151" s="396"/>
      <c r="O151" s="396"/>
      <c r="P151" s="396"/>
      <c r="Q151" s="396"/>
      <c r="R151" s="261"/>
      <c r="S151" s="261"/>
      <c r="T151" s="261"/>
      <c r="U151" s="261"/>
      <c r="V151" s="261"/>
      <c r="W151" s="396"/>
      <c r="X151" s="396"/>
      <c r="Y151" s="396"/>
      <c r="Z151" s="396"/>
      <c r="AA151" s="396"/>
      <c r="AB151" s="396"/>
      <c r="AC151" s="397"/>
      <c r="AF151" s="431"/>
      <c r="AG151" s="431"/>
      <c r="AH151" s="431"/>
      <c r="AI151" s="431"/>
      <c r="AJ151" s="431"/>
      <c r="AK151" s="431"/>
      <c r="AL151" s="431"/>
    </row>
    <row r="152" spans="1:38" ht="18" customHeight="1" x14ac:dyDescent="0.4">
      <c r="A152" s="114"/>
      <c r="B152" s="329"/>
      <c r="C152" s="330"/>
      <c r="D152" s="331"/>
      <c r="E152" s="398"/>
      <c r="F152" s="396"/>
      <c r="G152" s="396"/>
      <c r="H152" s="396"/>
      <c r="I152" s="396"/>
      <c r="J152" s="396"/>
      <c r="K152" s="396"/>
      <c r="L152" s="396"/>
      <c r="M152" s="396"/>
      <c r="N152" s="396"/>
      <c r="O152" s="396"/>
      <c r="P152" s="396"/>
      <c r="Q152" s="396"/>
      <c r="R152" s="261"/>
      <c r="S152" s="261"/>
      <c r="T152" s="261"/>
      <c r="U152" s="261"/>
      <c r="V152" s="261"/>
      <c r="W152" s="396"/>
      <c r="X152" s="396"/>
      <c r="Y152" s="396"/>
      <c r="Z152" s="396"/>
      <c r="AA152" s="396"/>
      <c r="AB152" s="396"/>
      <c r="AC152" s="397"/>
    </row>
    <row r="153" spans="1:38" ht="18" customHeight="1" x14ac:dyDescent="0.4">
      <c r="A153" s="114"/>
      <c r="B153" s="329"/>
      <c r="C153" s="330"/>
      <c r="D153" s="331"/>
      <c r="E153" s="398"/>
      <c r="F153" s="396"/>
      <c r="G153" s="396"/>
      <c r="H153" s="396"/>
      <c r="I153" s="396"/>
      <c r="J153" s="396"/>
      <c r="K153" s="396"/>
      <c r="L153" s="396"/>
      <c r="M153" s="396"/>
      <c r="N153" s="396"/>
      <c r="O153" s="396"/>
      <c r="P153" s="396"/>
      <c r="Q153" s="396"/>
      <c r="R153" s="261"/>
      <c r="S153" s="261"/>
      <c r="T153" s="261"/>
      <c r="U153" s="261"/>
      <c r="V153" s="261"/>
      <c r="W153" s="396"/>
      <c r="X153" s="396"/>
      <c r="Y153" s="396"/>
      <c r="Z153" s="396"/>
      <c r="AA153" s="396"/>
      <c r="AB153" s="396"/>
      <c r="AC153" s="397"/>
    </row>
    <row r="154" spans="1:38" ht="18" customHeight="1" x14ac:dyDescent="0.4">
      <c r="A154" s="114"/>
      <c r="B154" s="329"/>
      <c r="C154" s="330"/>
      <c r="D154" s="331"/>
      <c r="E154" s="398"/>
      <c r="F154" s="396"/>
      <c r="G154" s="396"/>
      <c r="H154" s="396"/>
      <c r="I154" s="396"/>
      <c r="J154" s="396"/>
      <c r="K154" s="396"/>
      <c r="L154" s="396"/>
      <c r="M154" s="396"/>
      <c r="N154" s="396"/>
      <c r="O154" s="396"/>
      <c r="P154" s="396"/>
      <c r="Q154" s="396"/>
      <c r="R154" s="261"/>
      <c r="S154" s="261"/>
      <c r="T154" s="261"/>
      <c r="U154" s="261"/>
      <c r="V154" s="261"/>
      <c r="W154" s="396"/>
      <c r="X154" s="396"/>
      <c r="Y154" s="396"/>
      <c r="Z154" s="396"/>
      <c r="AA154" s="396"/>
      <c r="AB154" s="396"/>
      <c r="AC154" s="397"/>
    </row>
    <row r="155" spans="1:38" ht="18" customHeight="1" thickBot="1" x14ac:dyDescent="0.45">
      <c r="A155" s="114"/>
      <c r="B155" s="329"/>
      <c r="C155" s="330"/>
      <c r="D155" s="331"/>
      <c r="E155" s="301"/>
      <c r="F155" s="302"/>
      <c r="G155" s="302"/>
      <c r="H155" s="302"/>
      <c r="I155" s="302"/>
      <c r="J155" s="302"/>
      <c r="K155" s="302"/>
      <c r="L155" s="302"/>
      <c r="M155" s="302"/>
      <c r="N155" s="302"/>
      <c r="O155" s="302"/>
      <c r="P155" s="302"/>
      <c r="Q155" s="302"/>
      <c r="R155" s="303"/>
      <c r="S155" s="304"/>
      <c r="T155" s="304"/>
      <c r="U155" s="304"/>
      <c r="V155" s="305"/>
      <c r="W155" s="302"/>
      <c r="X155" s="302"/>
      <c r="Y155" s="302"/>
      <c r="Z155" s="302"/>
      <c r="AA155" s="302"/>
      <c r="AB155" s="302"/>
      <c r="AC155" s="306"/>
    </row>
    <row r="156" spans="1:38" ht="18" customHeight="1" thickTop="1" x14ac:dyDescent="0.4">
      <c r="A156" s="114"/>
      <c r="B156" s="74"/>
      <c r="C156" s="75"/>
      <c r="D156" s="76"/>
      <c r="E156" s="315" t="s">
        <v>31</v>
      </c>
      <c r="F156" s="316"/>
      <c r="G156" s="316"/>
      <c r="H156" s="316"/>
      <c r="I156" s="316"/>
      <c r="J156" s="316"/>
      <c r="K156" s="316"/>
      <c r="L156" s="316"/>
      <c r="M156" s="316"/>
      <c r="N156" s="316"/>
      <c r="O156" s="316"/>
      <c r="P156" s="316"/>
      <c r="Q156" s="316"/>
      <c r="R156" s="317">
        <f>SUM(R146:V155)</f>
        <v>0</v>
      </c>
      <c r="S156" s="318"/>
      <c r="T156" s="318"/>
      <c r="U156" s="318"/>
      <c r="V156" s="319"/>
      <c r="W156" s="349"/>
      <c r="X156" s="349"/>
      <c r="Y156" s="349"/>
      <c r="Z156" s="349"/>
      <c r="AA156" s="349"/>
      <c r="AB156" s="349"/>
      <c r="AC156" s="350"/>
    </row>
    <row r="157" spans="1:38" ht="18" customHeight="1" x14ac:dyDescent="0.4">
      <c r="A157" s="114"/>
      <c r="B157" s="89" t="s">
        <v>32</v>
      </c>
      <c r="C157" s="72"/>
      <c r="D157" s="73"/>
      <c r="E157" s="332"/>
      <c r="F157" s="299"/>
      <c r="G157" s="299"/>
      <c r="H157" s="299"/>
      <c r="I157" s="299"/>
      <c r="J157" s="299"/>
      <c r="K157" s="299"/>
      <c r="L157" s="299"/>
      <c r="M157" s="299"/>
      <c r="N157" s="299"/>
      <c r="O157" s="299"/>
      <c r="P157" s="299"/>
      <c r="Q157" s="299"/>
      <c r="R157" s="333"/>
      <c r="S157" s="334"/>
      <c r="T157" s="334"/>
      <c r="U157" s="334"/>
      <c r="V157" s="335"/>
      <c r="W157" s="299"/>
      <c r="X157" s="299"/>
      <c r="Y157" s="299"/>
      <c r="Z157" s="299"/>
      <c r="AA157" s="299"/>
      <c r="AB157" s="299"/>
      <c r="AC157" s="300"/>
      <c r="AD157" s="408"/>
    </row>
    <row r="158" spans="1:38" s="19" customFormat="1" ht="18" customHeight="1" x14ac:dyDescent="0.4">
      <c r="A158" s="114"/>
      <c r="B158" s="329"/>
      <c r="C158" s="330"/>
      <c r="D158" s="331"/>
      <c r="E158" s="332"/>
      <c r="F158" s="299"/>
      <c r="G158" s="299"/>
      <c r="H158" s="299"/>
      <c r="I158" s="299"/>
      <c r="J158" s="299"/>
      <c r="K158" s="299"/>
      <c r="L158" s="299"/>
      <c r="M158" s="299"/>
      <c r="N158" s="299"/>
      <c r="O158" s="299"/>
      <c r="P158" s="299"/>
      <c r="Q158" s="299"/>
      <c r="R158" s="333"/>
      <c r="S158" s="334"/>
      <c r="T158" s="334"/>
      <c r="U158" s="334"/>
      <c r="V158" s="335"/>
      <c r="W158" s="299"/>
      <c r="X158" s="299"/>
      <c r="Y158" s="299"/>
      <c r="Z158" s="299"/>
      <c r="AA158" s="299"/>
      <c r="AB158" s="299"/>
      <c r="AC158" s="300"/>
      <c r="AD158" s="408"/>
    </row>
    <row r="159" spans="1:38" s="19" customFormat="1" ht="18" customHeight="1" x14ac:dyDescent="0.4">
      <c r="A159" s="114"/>
      <c r="B159" s="329"/>
      <c r="C159" s="330"/>
      <c r="D159" s="331"/>
      <c r="E159" s="332"/>
      <c r="F159" s="299"/>
      <c r="G159" s="299"/>
      <c r="H159" s="299"/>
      <c r="I159" s="299"/>
      <c r="J159" s="299"/>
      <c r="K159" s="299"/>
      <c r="L159" s="299"/>
      <c r="M159" s="299"/>
      <c r="N159" s="299"/>
      <c r="O159" s="299"/>
      <c r="P159" s="299"/>
      <c r="Q159" s="299"/>
      <c r="R159" s="333"/>
      <c r="S159" s="334"/>
      <c r="T159" s="334"/>
      <c r="U159" s="334"/>
      <c r="V159" s="335"/>
      <c r="W159" s="299"/>
      <c r="X159" s="299"/>
      <c r="Y159" s="299"/>
      <c r="Z159" s="299"/>
      <c r="AA159" s="299"/>
      <c r="AB159" s="299"/>
      <c r="AC159" s="300"/>
      <c r="AD159" s="8"/>
    </row>
    <row r="160" spans="1:38" s="19" customFormat="1" ht="18" customHeight="1" x14ac:dyDescent="0.4">
      <c r="A160" s="114"/>
      <c r="B160" s="329"/>
      <c r="C160" s="330"/>
      <c r="D160" s="331"/>
      <c r="E160" s="332"/>
      <c r="F160" s="299"/>
      <c r="G160" s="299"/>
      <c r="H160" s="299"/>
      <c r="I160" s="299"/>
      <c r="J160" s="299"/>
      <c r="K160" s="299"/>
      <c r="L160" s="299"/>
      <c r="M160" s="299"/>
      <c r="N160" s="299"/>
      <c r="O160" s="299"/>
      <c r="P160" s="299"/>
      <c r="Q160" s="299"/>
      <c r="R160" s="333"/>
      <c r="S160" s="334"/>
      <c r="T160" s="334"/>
      <c r="U160" s="334"/>
      <c r="V160" s="335"/>
      <c r="W160" s="299"/>
      <c r="X160" s="299"/>
      <c r="Y160" s="299"/>
      <c r="Z160" s="299"/>
      <c r="AA160" s="299"/>
      <c r="AB160" s="299"/>
      <c r="AC160" s="300"/>
      <c r="AD160" s="8"/>
    </row>
    <row r="161" spans="1:38" s="19" customFormat="1" ht="18" customHeight="1" x14ac:dyDescent="0.4">
      <c r="A161" s="114"/>
      <c r="B161" s="329"/>
      <c r="C161" s="330"/>
      <c r="D161" s="331"/>
      <c r="E161" s="332"/>
      <c r="F161" s="299"/>
      <c r="G161" s="299"/>
      <c r="H161" s="299"/>
      <c r="I161" s="299"/>
      <c r="J161" s="299"/>
      <c r="K161" s="299"/>
      <c r="L161" s="299"/>
      <c r="M161" s="299"/>
      <c r="N161" s="299"/>
      <c r="O161" s="299"/>
      <c r="P161" s="299"/>
      <c r="Q161" s="299"/>
      <c r="R161" s="333"/>
      <c r="S161" s="334"/>
      <c r="T161" s="334"/>
      <c r="U161" s="334"/>
      <c r="V161" s="335"/>
      <c r="W161" s="299"/>
      <c r="X161" s="299"/>
      <c r="Y161" s="299"/>
      <c r="Z161" s="299"/>
      <c r="AA161" s="299"/>
      <c r="AB161" s="299"/>
      <c r="AC161" s="300"/>
      <c r="AD161" s="8"/>
    </row>
    <row r="162" spans="1:38" s="19" customFormat="1" ht="18" customHeight="1" x14ac:dyDescent="0.4">
      <c r="A162" s="114"/>
      <c r="B162" s="329"/>
      <c r="C162" s="330"/>
      <c r="D162" s="331"/>
      <c r="E162" s="332"/>
      <c r="F162" s="299"/>
      <c r="G162" s="299"/>
      <c r="H162" s="299"/>
      <c r="I162" s="299"/>
      <c r="J162" s="299"/>
      <c r="K162" s="299"/>
      <c r="L162" s="299"/>
      <c r="M162" s="299"/>
      <c r="N162" s="299"/>
      <c r="O162" s="299"/>
      <c r="P162" s="299"/>
      <c r="Q162" s="299"/>
      <c r="R162" s="333"/>
      <c r="S162" s="334"/>
      <c r="T162" s="334"/>
      <c r="U162" s="334"/>
      <c r="V162" s="335"/>
      <c r="W162" s="299"/>
      <c r="X162" s="299"/>
      <c r="Y162" s="299"/>
      <c r="Z162" s="299"/>
      <c r="AA162" s="299"/>
      <c r="AB162" s="299"/>
      <c r="AC162" s="300"/>
      <c r="AD162" s="8"/>
    </row>
    <row r="163" spans="1:38" s="19" customFormat="1" ht="18" customHeight="1" x14ac:dyDescent="0.4">
      <c r="A163" s="114"/>
      <c r="B163" s="329"/>
      <c r="C163" s="330"/>
      <c r="D163" s="331"/>
      <c r="E163" s="332"/>
      <c r="F163" s="299"/>
      <c r="G163" s="299"/>
      <c r="H163" s="299"/>
      <c r="I163" s="299"/>
      <c r="J163" s="299"/>
      <c r="K163" s="299"/>
      <c r="L163" s="299"/>
      <c r="M163" s="299"/>
      <c r="N163" s="299"/>
      <c r="O163" s="299"/>
      <c r="P163" s="299"/>
      <c r="Q163" s="299"/>
      <c r="R163" s="333"/>
      <c r="S163" s="334"/>
      <c r="T163" s="334"/>
      <c r="U163" s="334"/>
      <c r="V163" s="335"/>
      <c r="W163" s="299"/>
      <c r="X163" s="299"/>
      <c r="Y163" s="299"/>
      <c r="Z163" s="299"/>
      <c r="AA163" s="299"/>
      <c r="AB163" s="299"/>
      <c r="AC163" s="300"/>
      <c r="AD163" s="8"/>
    </row>
    <row r="164" spans="1:38" s="19" customFormat="1" ht="18" customHeight="1" thickBot="1" x14ac:dyDescent="0.45">
      <c r="A164" s="114"/>
      <c r="B164" s="329"/>
      <c r="C164" s="330"/>
      <c r="D164" s="331"/>
      <c r="E164" s="301"/>
      <c r="F164" s="302"/>
      <c r="G164" s="302"/>
      <c r="H164" s="302"/>
      <c r="I164" s="302"/>
      <c r="J164" s="302"/>
      <c r="K164" s="302"/>
      <c r="L164" s="302"/>
      <c r="M164" s="302"/>
      <c r="N164" s="302"/>
      <c r="O164" s="302"/>
      <c r="P164" s="302"/>
      <c r="Q164" s="302"/>
      <c r="R164" s="303"/>
      <c r="S164" s="304"/>
      <c r="T164" s="304"/>
      <c r="U164" s="304"/>
      <c r="V164" s="305"/>
      <c r="W164" s="302"/>
      <c r="X164" s="302"/>
      <c r="Y164" s="302"/>
      <c r="Z164" s="302"/>
      <c r="AA164" s="302"/>
      <c r="AB164" s="302"/>
      <c r="AC164" s="306"/>
      <c r="AD164" s="8"/>
    </row>
    <row r="165" spans="1:38" s="19" customFormat="1" ht="18" customHeight="1" thickTop="1" x14ac:dyDescent="0.4">
      <c r="A165" s="114"/>
      <c r="B165" s="74"/>
      <c r="C165" s="75"/>
      <c r="D165" s="76"/>
      <c r="E165" s="315" t="s">
        <v>31</v>
      </c>
      <c r="F165" s="316"/>
      <c r="G165" s="316"/>
      <c r="H165" s="316"/>
      <c r="I165" s="316"/>
      <c r="J165" s="316"/>
      <c r="K165" s="316"/>
      <c r="L165" s="316"/>
      <c r="M165" s="316"/>
      <c r="N165" s="316"/>
      <c r="O165" s="316"/>
      <c r="P165" s="316"/>
      <c r="Q165" s="316"/>
      <c r="R165" s="317">
        <f>SUM(R157:V164)</f>
        <v>0</v>
      </c>
      <c r="S165" s="318"/>
      <c r="T165" s="318"/>
      <c r="U165" s="318"/>
      <c r="V165" s="319"/>
      <c r="W165" s="349"/>
      <c r="X165" s="349"/>
      <c r="Y165" s="349"/>
      <c r="Z165" s="349"/>
      <c r="AA165" s="349"/>
      <c r="AB165" s="349"/>
      <c r="AC165" s="350"/>
      <c r="AD165" s="8"/>
    </row>
    <row r="166" spans="1:38" s="19" customFormat="1" ht="18" customHeight="1" x14ac:dyDescent="0.4">
      <c r="A166" s="114"/>
      <c r="B166" s="89" t="s">
        <v>161</v>
      </c>
      <c r="C166" s="72"/>
      <c r="D166" s="73"/>
      <c r="E166" s="332"/>
      <c r="F166" s="299"/>
      <c r="G166" s="299"/>
      <c r="H166" s="299"/>
      <c r="I166" s="299"/>
      <c r="J166" s="299"/>
      <c r="K166" s="299"/>
      <c r="L166" s="299"/>
      <c r="M166" s="299"/>
      <c r="N166" s="299"/>
      <c r="O166" s="299"/>
      <c r="P166" s="299"/>
      <c r="Q166" s="299"/>
      <c r="R166" s="333"/>
      <c r="S166" s="334"/>
      <c r="T166" s="334"/>
      <c r="U166" s="334"/>
      <c r="V166" s="335"/>
      <c r="W166" s="299"/>
      <c r="X166" s="299"/>
      <c r="Y166" s="299"/>
      <c r="Z166" s="299"/>
      <c r="AA166" s="299"/>
      <c r="AB166" s="299"/>
      <c r="AC166" s="300"/>
      <c r="AD166" s="408"/>
    </row>
    <row r="167" spans="1:38" s="19" customFormat="1" ht="18" customHeight="1" x14ac:dyDescent="0.4">
      <c r="A167" s="114"/>
      <c r="B167" s="329"/>
      <c r="C167" s="330"/>
      <c r="D167" s="331"/>
      <c r="E167" s="332"/>
      <c r="F167" s="299"/>
      <c r="G167" s="299"/>
      <c r="H167" s="299"/>
      <c r="I167" s="299"/>
      <c r="J167" s="299"/>
      <c r="K167" s="299"/>
      <c r="L167" s="299"/>
      <c r="M167" s="299"/>
      <c r="N167" s="299"/>
      <c r="O167" s="299"/>
      <c r="P167" s="299"/>
      <c r="Q167" s="299"/>
      <c r="R167" s="333"/>
      <c r="S167" s="334"/>
      <c r="T167" s="334"/>
      <c r="U167" s="334"/>
      <c r="V167" s="335"/>
      <c r="W167" s="299"/>
      <c r="X167" s="299"/>
      <c r="Y167" s="299"/>
      <c r="Z167" s="299"/>
      <c r="AA167" s="299"/>
      <c r="AB167" s="299"/>
      <c r="AC167" s="300"/>
      <c r="AD167" s="408"/>
    </row>
    <row r="168" spans="1:38" s="19" customFormat="1" ht="18" customHeight="1" thickBot="1" x14ac:dyDescent="0.45">
      <c r="A168" s="114"/>
      <c r="B168" s="329"/>
      <c r="C168" s="330"/>
      <c r="D168" s="331"/>
      <c r="E168" s="301"/>
      <c r="F168" s="302"/>
      <c r="G168" s="302"/>
      <c r="H168" s="302"/>
      <c r="I168" s="302"/>
      <c r="J168" s="302"/>
      <c r="K168" s="302"/>
      <c r="L168" s="302"/>
      <c r="M168" s="302"/>
      <c r="N168" s="302"/>
      <c r="O168" s="302"/>
      <c r="P168" s="302"/>
      <c r="Q168" s="302"/>
      <c r="R168" s="303"/>
      <c r="S168" s="304"/>
      <c r="T168" s="304"/>
      <c r="U168" s="304"/>
      <c r="V168" s="305"/>
      <c r="W168" s="302"/>
      <c r="X168" s="302"/>
      <c r="Y168" s="302"/>
      <c r="Z168" s="302"/>
      <c r="AA168" s="302"/>
      <c r="AB168" s="302"/>
      <c r="AC168" s="306"/>
      <c r="AD168" s="8"/>
    </row>
    <row r="169" spans="1:38" s="19" customFormat="1" ht="18" customHeight="1" thickTop="1" x14ac:dyDescent="0.4">
      <c r="A169" s="114"/>
      <c r="B169" s="74"/>
      <c r="C169" s="75"/>
      <c r="D169" s="76"/>
      <c r="E169" s="315" t="s">
        <v>31</v>
      </c>
      <c r="F169" s="316"/>
      <c r="G169" s="316"/>
      <c r="H169" s="316"/>
      <c r="I169" s="316"/>
      <c r="J169" s="316"/>
      <c r="K169" s="316"/>
      <c r="L169" s="316"/>
      <c r="M169" s="316"/>
      <c r="N169" s="316"/>
      <c r="O169" s="316"/>
      <c r="P169" s="316"/>
      <c r="Q169" s="316"/>
      <c r="R169" s="317">
        <f>SUM(R166:V168)</f>
        <v>0</v>
      </c>
      <c r="S169" s="318"/>
      <c r="T169" s="318"/>
      <c r="U169" s="318"/>
      <c r="V169" s="319"/>
      <c r="W169" s="349"/>
      <c r="X169" s="349"/>
      <c r="Y169" s="349"/>
      <c r="Z169" s="349"/>
      <c r="AA169" s="349"/>
      <c r="AB169" s="349"/>
      <c r="AC169" s="350"/>
      <c r="AD169" s="8"/>
    </row>
    <row r="170" spans="1:38" s="19" customFormat="1" ht="18" customHeight="1" x14ac:dyDescent="0.4">
      <c r="A170" s="114"/>
      <c r="B170" s="89" t="s">
        <v>160</v>
      </c>
      <c r="C170" s="72"/>
      <c r="D170" s="73"/>
      <c r="E170" s="380"/>
      <c r="F170" s="381"/>
      <c r="G170" s="381"/>
      <c r="H170" s="381"/>
      <c r="I170" s="381"/>
      <c r="J170" s="381"/>
      <c r="K170" s="381"/>
      <c r="L170" s="381"/>
      <c r="M170" s="381"/>
      <c r="N170" s="381"/>
      <c r="O170" s="381"/>
      <c r="P170" s="381"/>
      <c r="Q170" s="381"/>
      <c r="R170" s="382"/>
      <c r="S170" s="383"/>
      <c r="T170" s="383"/>
      <c r="U170" s="383"/>
      <c r="V170" s="384"/>
      <c r="W170" s="381"/>
      <c r="X170" s="381"/>
      <c r="Y170" s="381"/>
      <c r="Z170" s="381"/>
      <c r="AA170" s="381"/>
      <c r="AB170" s="381"/>
      <c r="AC170" s="385"/>
      <c r="AD170" s="408"/>
    </row>
    <row r="171" spans="1:38" s="19" customFormat="1" ht="18" customHeight="1" x14ac:dyDescent="0.4">
      <c r="A171" s="114"/>
      <c r="B171" s="329"/>
      <c r="C171" s="330"/>
      <c r="D171" s="331"/>
      <c r="E171" s="332"/>
      <c r="F171" s="299"/>
      <c r="G171" s="299"/>
      <c r="H171" s="299"/>
      <c r="I171" s="299"/>
      <c r="J171" s="299"/>
      <c r="K171" s="299"/>
      <c r="L171" s="299"/>
      <c r="M171" s="299"/>
      <c r="N171" s="299"/>
      <c r="O171" s="299"/>
      <c r="P171" s="299"/>
      <c r="Q171" s="299"/>
      <c r="R171" s="333"/>
      <c r="S171" s="334"/>
      <c r="T171" s="334"/>
      <c r="U171" s="334"/>
      <c r="V171" s="335"/>
      <c r="W171" s="342"/>
      <c r="X171" s="299"/>
      <c r="Y171" s="299"/>
      <c r="Z171" s="299"/>
      <c r="AA171" s="299"/>
      <c r="AB171" s="299"/>
      <c r="AC171" s="300"/>
      <c r="AD171" s="408"/>
    </row>
    <row r="172" spans="1:38" s="19" customFormat="1" ht="18" customHeight="1" thickBot="1" x14ac:dyDescent="0.45">
      <c r="A172" s="114"/>
      <c r="B172" s="329"/>
      <c r="C172" s="330"/>
      <c r="D172" s="331"/>
      <c r="E172" s="301"/>
      <c r="F172" s="302"/>
      <c r="G172" s="302"/>
      <c r="H172" s="302"/>
      <c r="I172" s="302"/>
      <c r="J172" s="302"/>
      <c r="K172" s="302"/>
      <c r="L172" s="302"/>
      <c r="M172" s="302"/>
      <c r="N172" s="302"/>
      <c r="O172" s="302"/>
      <c r="P172" s="302"/>
      <c r="Q172" s="302"/>
      <c r="R172" s="303"/>
      <c r="S172" s="304"/>
      <c r="T172" s="304"/>
      <c r="U172" s="304"/>
      <c r="V172" s="305"/>
      <c r="W172" s="302"/>
      <c r="X172" s="302"/>
      <c r="Y172" s="302"/>
      <c r="Z172" s="302"/>
      <c r="AA172" s="302"/>
      <c r="AB172" s="302"/>
      <c r="AC172" s="306"/>
      <c r="AD172" s="8"/>
    </row>
    <row r="173" spans="1:38" s="19" customFormat="1" ht="18" customHeight="1" thickTop="1" thickBot="1" x14ac:dyDescent="0.45">
      <c r="A173" s="114"/>
      <c r="B173" s="428"/>
      <c r="C173" s="429"/>
      <c r="D173" s="430"/>
      <c r="E173" s="362" t="s">
        <v>31</v>
      </c>
      <c r="F173" s="363"/>
      <c r="G173" s="363"/>
      <c r="H173" s="363"/>
      <c r="I173" s="363"/>
      <c r="J173" s="363"/>
      <c r="K173" s="363"/>
      <c r="L173" s="363"/>
      <c r="M173" s="363"/>
      <c r="N173" s="363"/>
      <c r="O173" s="363"/>
      <c r="P173" s="363"/>
      <c r="Q173" s="363"/>
      <c r="R173" s="364">
        <f>SUM(R170:V172)</f>
        <v>0</v>
      </c>
      <c r="S173" s="365"/>
      <c r="T173" s="365"/>
      <c r="U173" s="365"/>
      <c r="V173" s="366"/>
      <c r="W173" s="376"/>
      <c r="X173" s="376"/>
      <c r="Y173" s="376"/>
      <c r="Z173" s="376"/>
      <c r="AA173" s="376"/>
      <c r="AB173" s="376"/>
      <c r="AC173" s="377"/>
      <c r="AD173" s="8"/>
    </row>
    <row r="174" spans="1:38" s="19" customFormat="1" ht="18" customHeight="1" thickTop="1" x14ac:dyDescent="0.4">
      <c r="A174" s="114"/>
      <c r="B174" s="338" t="s">
        <v>205</v>
      </c>
      <c r="C174" s="339"/>
      <c r="D174" s="339"/>
      <c r="E174" s="339"/>
      <c r="F174" s="339"/>
      <c r="G174" s="339"/>
      <c r="H174" s="339"/>
      <c r="I174" s="339"/>
      <c r="J174" s="339"/>
      <c r="K174" s="339"/>
      <c r="L174" s="339"/>
      <c r="M174" s="339"/>
      <c r="N174" s="339"/>
      <c r="O174" s="339"/>
      <c r="P174" s="339"/>
      <c r="Q174" s="339"/>
      <c r="R174" s="307">
        <f>R165+R156+R169+R173</f>
        <v>0</v>
      </c>
      <c r="S174" s="308"/>
      <c r="T174" s="308"/>
      <c r="U174" s="308"/>
      <c r="V174" s="309"/>
      <c r="W174" s="310"/>
      <c r="X174" s="310"/>
      <c r="Y174" s="310"/>
      <c r="Z174" s="310"/>
      <c r="AA174" s="336"/>
      <c r="AB174" s="336"/>
      <c r="AC174" s="337"/>
      <c r="AD174" s="38"/>
      <c r="AF174" s="1"/>
      <c r="AG174" s="1"/>
      <c r="AH174" s="1"/>
      <c r="AI174" s="1"/>
      <c r="AJ174" s="1"/>
      <c r="AK174" s="1"/>
      <c r="AL174" s="1"/>
    </row>
    <row r="175" spans="1:38" s="19" customFormat="1" x14ac:dyDescent="0.4">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8"/>
      <c r="AF175" s="1"/>
      <c r="AG175" s="1"/>
      <c r="AH175" s="1"/>
      <c r="AI175" s="1"/>
      <c r="AJ175" s="1"/>
      <c r="AK175" s="1"/>
      <c r="AL175" s="1"/>
    </row>
    <row r="176" spans="1:38" ht="22.5" customHeight="1" x14ac:dyDescent="0.4">
      <c r="A176" s="2" t="s">
        <v>209</v>
      </c>
      <c r="B176" s="2"/>
      <c r="D176" s="60"/>
      <c r="E176" s="435" t="s">
        <v>292</v>
      </c>
      <c r="F176" s="435"/>
      <c r="G176" s="435"/>
      <c r="H176" s="435"/>
      <c r="I176" s="435"/>
      <c r="J176" s="435"/>
      <c r="K176" s="435"/>
      <c r="L176" s="435"/>
      <c r="M176" s="435"/>
      <c r="N176" s="435"/>
      <c r="O176" s="435"/>
      <c r="P176" s="435"/>
      <c r="Q176" s="435"/>
      <c r="R176" s="435"/>
      <c r="S176" s="435"/>
      <c r="T176" s="435"/>
      <c r="U176" s="435"/>
      <c r="V176" s="435"/>
      <c r="W176" s="435"/>
      <c r="X176" s="435"/>
      <c r="Y176" s="435"/>
      <c r="Z176" s="435"/>
      <c r="AA176" s="435"/>
      <c r="AB176" s="435"/>
      <c r="AC176" s="435"/>
    </row>
    <row r="177" spans="1:38" ht="18.75" customHeight="1" x14ac:dyDescent="0.4">
      <c r="A177" s="432" t="s">
        <v>235</v>
      </c>
      <c r="B177" s="432"/>
      <c r="C177" s="432"/>
      <c r="D177" s="432"/>
      <c r="E177" s="432"/>
      <c r="F177" s="432"/>
      <c r="G177" s="432"/>
      <c r="H177" s="432"/>
      <c r="I177" s="432"/>
      <c r="J177" s="432"/>
      <c r="K177" s="432"/>
      <c r="L177" s="432"/>
      <c r="M177" s="432"/>
      <c r="N177" s="432"/>
      <c r="O177" s="432"/>
      <c r="P177" s="432"/>
      <c r="Q177" s="432"/>
      <c r="R177" s="432"/>
      <c r="S177" s="432"/>
      <c r="T177" s="432"/>
      <c r="U177" s="432"/>
      <c r="V177" s="432"/>
      <c r="W177" s="432"/>
      <c r="X177" s="432"/>
      <c r="Y177" s="432"/>
      <c r="Z177" s="432"/>
      <c r="AA177" s="432"/>
      <c r="AB177" s="432"/>
      <c r="AC177" s="432"/>
      <c r="AD177" s="21"/>
    </row>
    <row r="178" spans="1:38" ht="18.75" customHeight="1" x14ac:dyDescent="0.4">
      <c r="A178" s="433"/>
      <c r="B178" s="433"/>
      <c r="C178" s="433"/>
      <c r="D178" s="433"/>
      <c r="E178" s="433"/>
      <c r="F178" s="433"/>
      <c r="G178" s="433"/>
      <c r="H178" s="433"/>
      <c r="I178" s="433"/>
      <c r="J178" s="433"/>
      <c r="K178" s="433"/>
      <c r="L178" s="433"/>
      <c r="M178" s="433"/>
      <c r="N178" s="433"/>
      <c r="O178" s="433"/>
      <c r="P178" s="433"/>
      <c r="Q178" s="433"/>
      <c r="R178" s="433"/>
      <c r="S178" s="433"/>
      <c r="T178" s="433"/>
      <c r="U178" s="433"/>
      <c r="V178" s="433"/>
      <c r="W178" s="433"/>
      <c r="X178" s="433"/>
      <c r="Y178" s="433"/>
      <c r="Z178" s="433"/>
      <c r="AA178" s="433"/>
      <c r="AB178" s="433"/>
      <c r="AC178" s="433"/>
      <c r="AD178" s="21"/>
    </row>
    <row r="179" spans="1:38" ht="18" customHeight="1" x14ac:dyDescent="0.4">
      <c r="B179" s="54">
        <f>'連携体一覧（別紙1）'!F94</f>
        <v>0</v>
      </c>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379" t="s">
        <v>35</v>
      </c>
      <c r="AA179" s="379"/>
      <c r="AB179" s="379"/>
      <c r="AC179" s="379"/>
    </row>
    <row r="180" spans="1:38" ht="21" customHeight="1" x14ac:dyDescent="0.4">
      <c r="A180" s="114"/>
      <c r="B180" s="71" t="s">
        <v>12</v>
      </c>
      <c r="C180" s="72"/>
      <c r="D180" s="73"/>
      <c r="E180" s="71" t="s">
        <v>162</v>
      </c>
      <c r="F180" s="72"/>
      <c r="G180" s="72"/>
      <c r="H180" s="72"/>
      <c r="I180" s="72"/>
      <c r="J180" s="72"/>
      <c r="K180" s="72"/>
      <c r="L180" s="72"/>
      <c r="M180" s="72"/>
      <c r="N180" s="72"/>
      <c r="O180" s="72"/>
      <c r="P180" s="72"/>
      <c r="Q180" s="72"/>
      <c r="R180" s="351" t="s">
        <v>150</v>
      </c>
      <c r="S180" s="352"/>
      <c r="T180" s="352"/>
      <c r="U180" s="352"/>
      <c r="V180" s="353"/>
      <c r="W180" s="72" t="s">
        <v>159</v>
      </c>
      <c r="X180" s="72"/>
      <c r="Y180" s="72"/>
      <c r="Z180" s="72"/>
      <c r="AA180" s="330"/>
      <c r="AB180" s="330"/>
      <c r="AC180" s="331"/>
    </row>
    <row r="181" spans="1:38" ht="18" customHeight="1" x14ac:dyDescent="0.4">
      <c r="A181" s="114"/>
      <c r="B181" s="414" t="s">
        <v>197</v>
      </c>
      <c r="C181" s="415"/>
      <c r="D181" s="416"/>
      <c r="E181" s="417"/>
      <c r="F181" s="418"/>
      <c r="G181" s="418"/>
      <c r="H181" s="418"/>
      <c r="I181" s="418"/>
      <c r="J181" s="418"/>
      <c r="K181" s="418"/>
      <c r="L181" s="418"/>
      <c r="M181" s="418"/>
      <c r="N181" s="418"/>
      <c r="O181" s="418"/>
      <c r="P181" s="418"/>
      <c r="Q181" s="418"/>
      <c r="R181" s="419"/>
      <c r="S181" s="420"/>
      <c r="T181" s="420"/>
      <c r="U181" s="420"/>
      <c r="V181" s="421"/>
      <c r="W181" s="418"/>
      <c r="X181" s="418"/>
      <c r="Y181" s="418"/>
      <c r="Z181" s="418"/>
      <c r="AA181" s="418"/>
      <c r="AB181" s="418"/>
      <c r="AC181" s="422"/>
      <c r="AD181" s="407"/>
    </row>
    <row r="182" spans="1:38" ht="18" customHeight="1" x14ac:dyDescent="0.4">
      <c r="A182" s="114"/>
      <c r="B182" s="329"/>
      <c r="C182" s="330"/>
      <c r="D182" s="331"/>
      <c r="E182" s="398"/>
      <c r="F182" s="396"/>
      <c r="G182" s="396"/>
      <c r="H182" s="396"/>
      <c r="I182" s="396"/>
      <c r="J182" s="396"/>
      <c r="K182" s="396"/>
      <c r="L182" s="396"/>
      <c r="M182" s="396"/>
      <c r="N182" s="396"/>
      <c r="O182" s="396"/>
      <c r="P182" s="396"/>
      <c r="Q182" s="396"/>
      <c r="R182" s="261"/>
      <c r="S182" s="261"/>
      <c r="T182" s="261"/>
      <c r="U182" s="261"/>
      <c r="V182" s="261"/>
      <c r="W182" s="396"/>
      <c r="X182" s="396"/>
      <c r="Y182" s="396"/>
      <c r="Z182" s="396"/>
      <c r="AA182" s="396"/>
      <c r="AB182" s="396"/>
      <c r="AC182" s="397"/>
      <c r="AD182" s="408"/>
    </row>
    <row r="183" spans="1:38" ht="18" customHeight="1" x14ac:dyDescent="0.4">
      <c r="A183" s="114"/>
      <c r="B183" s="329"/>
      <c r="C183" s="330"/>
      <c r="D183" s="331"/>
      <c r="E183" s="398"/>
      <c r="F183" s="396"/>
      <c r="G183" s="396"/>
      <c r="H183" s="396"/>
      <c r="I183" s="396"/>
      <c r="J183" s="396"/>
      <c r="K183" s="396"/>
      <c r="L183" s="396"/>
      <c r="M183" s="396"/>
      <c r="N183" s="396"/>
      <c r="O183" s="396"/>
      <c r="P183" s="396"/>
      <c r="Q183" s="396"/>
      <c r="R183" s="261"/>
      <c r="S183" s="261"/>
      <c r="T183" s="261"/>
      <c r="U183" s="261"/>
      <c r="V183" s="261"/>
      <c r="W183" s="396"/>
      <c r="X183" s="396"/>
      <c r="Y183" s="396"/>
      <c r="Z183" s="396"/>
      <c r="AA183" s="396"/>
      <c r="AB183" s="396"/>
      <c r="AC183" s="397"/>
    </row>
    <row r="184" spans="1:38" ht="18" customHeight="1" x14ac:dyDescent="0.4">
      <c r="A184" s="114"/>
      <c r="B184" s="329"/>
      <c r="C184" s="330"/>
      <c r="D184" s="331"/>
      <c r="E184" s="398"/>
      <c r="F184" s="396"/>
      <c r="G184" s="396"/>
      <c r="H184" s="396"/>
      <c r="I184" s="396"/>
      <c r="J184" s="396"/>
      <c r="K184" s="396"/>
      <c r="L184" s="396"/>
      <c r="M184" s="396"/>
      <c r="N184" s="396"/>
      <c r="O184" s="396"/>
      <c r="P184" s="396"/>
      <c r="Q184" s="396"/>
      <c r="R184" s="261"/>
      <c r="S184" s="261"/>
      <c r="T184" s="261"/>
      <c r="U184" s="261"/>
      <c r="V184" s="261"/>
      <c r="W184" s="396"/>
      <c r="X184" s="396"/>
      <c r="Y184" s="396"/>
      <c r="Z184" s="396"/>
      <c r="AA184" s="396"/>
      <c r="AB184" s="396"/>
      <c r="AC184" s="397"/>
    </row>
    <row r="185" spans="1:38" ht="18" customHeight="1" x14ac:dyDescent="0.4">
      <c r="A185" s="114"/>
      <c r="B185" s="329"/>
      <c r="C185" s="330"/>
      <c r="D185" s="331"/>
      <c r="E185" s="398"/>
      <c r="F185" s="396"/>
      <c r="G185" s="396"/>
      <c r="H185" s="396"/>
      <c r="I185" s="396"/>
      <c r="J185" s="396"/>
      <c r="K185" s="396"/>
      <c r="L185" s="396"/>
      <c r="M185" s="396"/>
      <c r="N185" s="396"/>
      <c r="O185" s="396"/>
      <c r="P185" s="396"/>
      <c r="Q185" s="396"/>
      <c r="R185" s="261"/>
      <c r="S185" s="261"/>
      <c r="T185" s="261"/>
      <c r="U185" s="261"/>
      <c r="V185" s="261"/>
      <c r="W185" s="396"/>
      <c r="X185" s="396"/>
      <c r="Y185" s="396"/>
      <c r="Z185" s="396"/>
      <c r="AA185" s="396"/>
      <c r="AB185" s="396"/>
      <c r="AC185" s="397"/>
    </row>
    <row r="186" spans="1:38" ht="18" customHeight="1" x14ac:dyDescent="0.4">
      <c r="A186" s="114"/>
      <c r="B186" s="329"/>
      <c r="C186" s="330"/>
      <c r="D186" s="331"/>
      <c r="E186" s="398"/>
      <c r="F186" s="396"/>
      <c r="G186" s="396"/>
      <c r="H186" s="396"/>
      <c r="I186" s="396"/>
      <c r="J186" s="396"/>
      <c r="K186" s="396"/>
      <c r="L186" s="396"/>
      <c r="M186" s="396"/>
      <c r="N186" s="396"/>
      <c r="O186" s="396"/>
      <c r="P186" s="396"/>
      <c r="Q186" s="396"/>
      <c r="R186" s="261"/>
      <c r="S186" s="261"/>
      <c r="T186" s="261"/>
      <c r="U186" s="261"/>
      <c r="V186" s="261"/>
      <c r="W186" s="396"/>
      <c r="X186" s="396"/>
      <c r="Y186" s="396"/>
      <c r="Z186" s="396"/>
      <c r="AA186" s="396"/>
      <c r="AB186" s="396"/>
      <c r="AC186" s="397"/>
      <c r="AF186" s="431"/>
      <c r="AG186" s="431"/>
      <c r="AH186" s="431"/>
      <c r="AI186" s="431"/>
      <c r="AJ186" s="431"/>
      <c r="AK186" s="431"/>
      <c r="AL186" s="431"/>
    </row>
    <row r="187" spans="1:38" ht="18" customHeight="1" x14ac:dyDescent="0.4">
      <c r="A187" s="114"/>
      <c r="B187" s="329"/>
      <c r="C187" s="330"/>
      <c r="D187" s="331"/>
      <c r="E187" s="398"/>
      <c r="F187" s="396"/>
      <c r="G187" s="396"/>
      <c r="H187" s="396"/>
      <c r="I187" s="396"/>
      <c r="J187" s="396"/>
      <c r="K187" s="396"/>
      <c r="L187" s="396"/>
      <c r="M187" s="396"/>
      <c r="N187" s="396"/>
      <c r="O187" s="396"/>
      <c r="P187" s="396"/>
      <c r="Q187" s="396"/>
      <c r="R187" s="261"/>
      <c r="S187" s="261"/>
      <c r="T187" s="261"/>
      <c r="U187" s="261"/>
      <c r="V187" s="261"/>
      <c r="W187" s="396"/>
      <c r="X187" s="396"/>
      <c r="Y187" s="396"/>
      <c r="Z187" s="396"/>
      <c r="AA187" s="396"/>
      <c r="AB187" s="396"/>
      <c r="AC187" s="397"/>
    </row>
    <row r="188" spans="1:38" ht="18" customHeight="1" x14ac:dyDescent="0.4">
      <c r="A188" s="114"/>
      <c r="B188" s="329"/>
      <c r="C188" s="330"/>
      <c r="D188" s="331"/>
      <c r="E188" s="398"/>
      <c r="F188" s="396"/>
      <c r="G188" s="396"/>
      <c r="H188" s="396"/>
      <c r="I188" s="396"/>
      <c r="J188" s="396"/>
      <c r="K188" s="396"/>
      <c r="L188" s="396"/>
      <c r="M188" s="396"/>
      <c r="N188" s="396"/>
      <c r="O188" s="396"/>
      <c r="P188" s="396"/>
      <c r="Q188" s="396"/>
      <c r="R188" s="261"/>
      <c r="S188" s="261"/>
      <c r="T188" s="261"/>
      <c r="U188" s="261"/>
      <c r="V188" s="261"/>
      <c r="W188" s="396"/>
      <c r="X188" s="396"/>
      <c r="Y188" s="396"/>
      <c r="Z188" s="396"/>
      <c r="AA188" s="396"/>
      <c r="AB188" s="396"/>
      <c r="AC188" s="397"/>
    </row>
    <row r="189" spans="1:38" ht="18" customHeight="1" x14ac:dyDescent="0.4">
      <c r="A189" s="114"/>
      <c r="B189" s="329"/>
      <c r="C189" s="330"/>
      <c r="D189" s="331"/>
      <c r="E189" s="398"/>
      <c r="F189" s="396"/>
      <c r="G189" s="396"/>
      <c r="H189" s="396"/>
      <c r="I189" s="396"/>
      <c r="J189" s="396"/>
      <c r="K189" s="396"/>
      <c r="L189" s="396"/>
      <c r="M189" s="396"/>
      <c r="N189" s="396"/>
      <c r="O189" s="396"/>
      <c r="P189" s="396"/>
      <c r="Q189" s="396"/>
      <c r="R189" s="261"/>
      <c r="S189" s="261"/>
      <c r="T189" s="261"/>
      <c r="U189" s="261"/>
      <c r="V189" s="261"/>
      <c r="W189" s="396"/>
      <c r="X189" s="396"/>
      <c r="Y189" s="396"/>
      <c r="Z189" s="396"/>
      <c r="AA189" s="396"/>
      <c r="AB189" s="396"/>
      <c r="AC189" s="397"/>
    </row>
    <row r="190" spans="1:38" ht="18" customHeight="1" thickBot="1" x14ac:dyDescent="0.45">
      <c r="A190" s="114"/>
      <c r="B190" s="329"/>
      <c r="C190" s="330"/>
      <c r="D190" s="331"/>
      <c r="E190" s="301"/>
      <c r="F190" s="302"/>
      <c r="G190" s="302"/>
      <c r="H190" s="302"/>
      <c r="I190" s="302"/>
      <c r="J190" s="302"/>
      <c r="K190" s="302"/>
      <c r="L190" s="302"/>
      <c r="M190" s="302"/>
      <c r="N190" s="302"/>
      <c r="O190" s="302"/>
      <c r="P190" s="302"/>
      <c r="Q190" s="302"/>
      <c r="R190" s="303"/>
      <c r="S190" s="304"/>
      <c r="T190" s="304"/>
      <c r="U190" s="304"/>
      <c r="V190" s="305"/>
      <c r="W190" s="302"/>
      <c r="X190" s="302"/>
      <c r="Y190" s="302"/>
      <c r="Z190" s="302"/>
      <c r="AA190" s="302"/>
      <c r="AB190" s="302"/>
      <c r="AC190" s="306"/>
    </row>
    <row r="191" spans="1:38" ht="18" customHeight="1" thickTop="1" x14ac:dyDescent="0.4">
      <c r="A191" s="114"/>
      <c r="B191" s="74"/>
      <c r="C191" s="75"/>
      <c r="D191" s="76"/>
      <c r="E191" s="315" t="s">
        <v>31</v>
      </c>
      <c r="F191" s="316"/>
      <c r="G191" s="316"/>
      <c r="H191" s="316"/>
      <c r="I191" s="316"/>
      <c r="J191" s="316"/>
      <c r="K191" s="316"/>
      <c r="L191" s="316"/>
      <c r="M191" s="316"/>
      <c r="N191" s="316"/>
      <c r="O191" s="316"/>
      <c r="P191" s="316"/>
      <c r="Q191" s="316"/>
      <c r="R191" s="317">
        <f>SUM(R181:V190)</f>
        <v>0</v>
      </c>
      <c r="S191" s="318"/>
      <c r="T191" s="318"/>
      <c r="U191" s="318"/>
      <c r="V191" s="319"/>
      <c r="W191" s="349"/>
      <c r="X191" s="349"/>
      <c r="Y191" s="349"/>
      <c r="Z191" s="349"/>
      <c r="AA191" s="349"/>
      <c r="AB191" s="349"/>
      <c r="AC191" s="350"/>
    </row>
    <row r="192" spans="1:38" ht="18" customHeight="1" x14ac:dyDescent="0.4">
      <c r="A192" s="114"/>
      <c r="B192" s="89" t="s">
        <v>32</v>
      </c>
      <c r="C192" s="72"/>
      <c r="D192" s="73"/>
      <c r="E192" s="332"/>
      <c r="F192" s="299"/>
      <c r="G192" s="299"/>
      <c r="H192" s="299"/>
      <c r="I192" s="299"/>
      <c r="J192" s="299"/>
      <c r="K192" s="299"/>
      <c r="L192" s="299"/>
      <c r="M192" s="299"/>
      <c r="N192" s="299"/>
      <c r="O192" s="299"/>
      <c r="P192" s="299"/>
      <c r="Q192" s="299"/>
      <c r="R192" s="333"/>
      <c r="S192" s="334"/>
      <c r="T192" s="334"/>
      <c r="U192" s="334"/>
      <c r="V192" s="335"/>
      <c r="W192" s="299"/>
      <c r="X192" s="299"/>
      <c r="Y192" s="299"/>
      <c r="Z192" s="299"/>
      <c r="AA192" s="299"/>
      <c r="AB192" s="299"/>
      <c r="AC192" s="300"/>
      <c r="AD192" s="408"/>
    </row>
    <row r="193" spans="1:30" s="19" customFormat="1" ht="18" customHeight="1" x14ac:dyDescent="0.4">
      <c r="A193" s="114"/>
      <c r="B193" s="329"/>
      <c r="C193" s="330"/>
      <c r="D193" s="331"/>
      <c r="E193" s="332"/>
      <c r="F193" s="299"/>
      <c r="G193" s="299"/>
      <c r="H193" s="299"/>
      <c r="I193" s="299"/>
      <c r="J193" s="299"/>
      <c r="K193" s="299"/>
      <c r="L193" s="299"/>
      <c r="M193" s="299"/>
      <c r="N193" s="299"/>
      <c r="O193" s="299"/>
      <c r="P193" s="299"/>
      <c r="Q193" s="299"/>
      <c r="R193" s="333"/>
      <c r="S193" s="334"/>
      <c r="T193" s="334"/>
      <c r="U193" s="334"/>
      <c r="V193" s="335"/>
      <c r="W193" s="299"/>
      <c r="X193" s="299"/>
      <c r="Y193" s="299"/>
      <c r="Z193" s="299"/>
      <c r="AA193" s="299"/>
      <c r="AB193" s="299"/>
      <c r="AC193" s="300"/>
      <c r="AD193" s="408"/>
    </row>
    <row r="194" spans="1:30" s="19" customFormat="1" ht="18" customHeight="1" x14ac:dyDescent="0.4">
      <c r="A194" s="114"/>
      <c r="B194" s="329"/>
      <c r="C194" s="330"/>
      <c r="D194" s="331"/>
      <c r="E194" s="332"/>
      <c r="F194" s="299"/>
      <c r="G194" s="299"/>
      <c r="H194" s="299"/>
      <c r="I194" s="299"/>
      <c r="J194" s="299"/>
      <c r="K194" s="299"/>
      <c r="L194" s="299"/>
      <c r="M194" s="299"/>
      <c r="N194" s="299"/>
      <c r="O194" s="299"/>
      <c r="P194" s="299"/>
      <c r="Q194" s="299"/>
      <c r="R194" s="333"/>
      <c r="S194" s="334"/>
      <c r="T194" s="334"/>
      <c r="U194" s="334"/>
      <c r="V194" s="335"/>
      <c r="W194" s="299"/>
      <c r="X194" s="299"/>
      <c r="Y194" s="299"/>
      <c r="Z194" s="299"/>
      <c r="AA194" s="299"/>
      <c r="AB194" s="299"/>
      <c r="AC194" s="300"/>
      <c r="AD194" s="8"/>
    </row>
    <row r="195" spans="1:30" s="19" customFormat="1" ht="18" customHeight="1" x14ac:dyDescent="0.4">
      <c r="A195" s="114"/>
      <c r="B195" s="329"/>
      <c r="C195" s="330"/>
      <c r="D195" s="331"/>
      <c r="E195" s="332"/>
      <c r="F195" s="299"/>
      <c r="G195" s="299"/>
      <c r="H195" s="299"/>
      <c r="I195" s="299"/>
      <c r="J195" s="299"/>
      <c r="K195" s="299"/>
      <c r="L195" s="299"/>
      <c r="M195" s="299"/>
      <c r="N195" s="299"/>
      <c r="O195" s="299"/>
      <c r="P195" s="299"/>
      <c r="Q195" s="299"/>
      <c r="R195" s="333"/>
      <c r="S195" s="334"/>
      <c r="T195" s="334"/>
      <c r="U195" s="334"/>
      <c r="V195" s="335"/>
      <c r="W195" s="299"/>
      <c r="X195" s="299"/>
      <c r="Y195" s="299"/>
      <c r="Z195" s="299"/>
      <c r="AA195" s="299"/>
      <c r="AB195" s="299"/>
      <c r="AC195" s="300"/>
      <c r="AD195" s="8"/>
    </row>
    <row r="196" spans="1:30" s="19" customFormat="1" ht="18" customHeight="1" x14ac:dyDescent="0.4">
      <c r="A196" s="114"/>
      <c r="B196" s="329"/>
      <c r="C196" s="330"/>
      <c r="D196" s="331"/>
      <c r="E196" s="332"/>
      <c r="F196" s="299"/>
      <c r="G196" s="299"/>
      <c r="H196" s="299"/>
      <c r="I196" s="299"/>
      <c r="J196" s="299"/>
      <c r="K196" s="299"/>
      <c r="L196" s="299"/>
      <c r="M196" s="299"/>
      <c r="N196" s="299"/>
      <c r="O196" s="299"/>
      <c r="P196" s="299"/>
      <c r="Q196" s="299"/>
      <c r="R196" s="333"/>
      <c r="S196" s="334"/>
      <c r="T196" s="334"/>
      <c r="U196" s="334"/>
      <c r="V196" s="335"/>
      <c r="W196" s="299"/>
      <c r="X196" s="299"/>
      <c r="Y196" s="299"/>
      <c r="Z196" s="299"/>
      <c r="AA196" s="299"/>
      <c r="AB196" s="299"/>
      <c r="AC196" s="300"/>
      <c r="AD196" s="8"/>
    </row>
    <row r="197" spans="1:30" s="19" customFormat="1" ht="18" customHeight="1" x14ac:dyDescent="0.4">
      <c r="A197" s="114"/>
      <c r="B197" s="329"/>
      <c r="C197" s="330"/>
      <c r="D197" s="331"/>
      <c r="E197" s="332"/>
      <c r="F197" s="299"/>
      <c r="G197" s="299"/>
      <c r="H197" s="299"/>
      <c r="I197" s="299"/>
      <c r="J197" s="299"/>
      <c r="K197" s="299"/>
      <c r="L197" s="299"/>
      <c r="M197" s="299"/>
      <c r="N197" s="299"/>
      <c r="O197" s="299"/>
      <c r="P197" s="299"/>
      <c r="Q197" s="299"/>
      <c r="R197" s="333"/>
      <c r="S197" s="334"/>
      <c r="T197" s="334"/>
      <c r="U197" s="334"/>
      <c r="V197" s="335"/>
      <c r="W197" s="299"/>
      <c r="X197" s="299"/>
      <c r="Y197" s="299"/>
      <c r="Z197" s="299"/>
      <c r="AA197" s="299"/>
      <c r="AB197" s="299"/>
      <c r="AC197" s="300"/>
      <c r="AD197" s="8"/>
    </row>
    <row r="198" spans="1:30" s="19" customFormat="1" ht="18" customHeight="1" x14ac:dyDescent="0.4">
      <c r="A198" s="114"/>
      <c r="B198" s="329"/>
      <c r="C198" s="330"/>
      <c r="D198" s="331"/>
      <c r="E198" s="332"/>
      <c r="F198" s="299"/>
      <c r="G198" s="299"/>
      <c r="H198" s="299"/>
      <c r="I198" s="299"/>
      <c r="J198" s="299"/>
      <c r="K198" s="299"/>
      <c r="L198" s="299"/>
      <c r="M198" s="299"/>
      <c r="N198" s="299"/>
      <c r="O198" s="299"/>
      <c r="P198" s="299"/>
      <c r="Q198" s="299"/>
      <c r="R198" s="333"/>
      <c r="S198" s="334"/>
      <c r="T198" s="334"/>
      <c r="U198" s="334"/>
      <c r="V198" s="335"/>
      <c r="W198" s="299"/>
      <c r="X198" s="299"/>
      <c r="Y198" s="299"/>
      <c r="Z198" s="299"/>
      <c r="AA198" s="299"/>
      <c r="AB198" s="299"/>
      <c r="AC198" s="300"/>
      <c r="AD198" s="8"/>
    </row>
    <row r="199" spans="1:30" s="19" customFormat="1" ht="18" customHeight="1" thickBot="1" x14ac:dyDescent="0.45">
      <c r="A199" s="114"/>
      <c r="B199" s="329"/>
      <c r="C199" s="330"/>
      <c r="D199" s="331"/>
      <c r="E199" s="301"/>
      <c r="F199" s="302"/>
      <c r="G199" s="302"/>
      <c r="H199" s="302"/>
      <c r="I199" s="302"/>
      <c r="J199" s="302"/>
      <c r="K199" s="302"/>
      <c r="L199" s="302"/>
      <c r="M199" s="302"/>
      <c r="N199" s="302"/>
      <c r="O199" s="302"/>
      <c r="P199" s="302"/>
      <c r="Q199" s="302"/>
      <c r="R199" s="303"/>
      <c r="S199" s="304"/>
      <c r="T199" s="304"/>
      <c r="U199" s="304"/>
      <c r="V199" s="305"/>
      <c r="W199" s="302"/>
      <c r="X199" s="302"/>
      <c r="Y199" s="302"/>
      <c r="Z199" s="302"/>
      <c r="AA199" s="302"/>
      <c r="AB199" s="302"/>
      <c r="AC199" s="306"/>
      <c r="AD199" s="8"/>
    </row>
    <row r="200" spans="1:30" s="19" customFormat="1" ht="18" customHeight="1" thickTop="1" x14ac:dyDescent="0.4">
      <c r="A200" s="114"/>
      <c r="B200" s="74"/>
      <c r="C200" s="75"/>
      <c r="D200" s="76"/>
      <c r="E200" s="315" t="s">
        <v>31</v>
      </c>
      <c r="F200" s="316"/>
      <c r="G200" s="316"/>
      <c r="H200" s="316"/>
      <c r="I200" s="316"/>
      <c r="J200" s="316"/>
      <c r="K200" s="316"/>
      <c r="L200" s="316"/>
      <c r="M200" s="316"/>
      <c r="N200" s="316"/>
      <c r="O200" s="316"/>
      <c r="P200" s="316"/>
      <c r="Q200" s="316"/>
      <c r="R200" s="317">
        <f>SUM(R192:V199)</f>
        <v>0</v>
      </c>
      <c r="S200" s="318"/>
      <c r="T200" s="318"/>
      <c r="U200" s="318"/>
      <c r="V200" s="319"/>
      <c r="W200" s="349"/>
      <c r="X200" s="349"/>
      <c r="Y200" s="349"/>
      <c r="Z200" s="349"/>
      <c r="AA200" s="349"/>
      <c r="AB200" s="349"/>
      <c r="AC200" s="350"/>
      <c r="AD200" s="8"/>
    </row>
    <row r="201" spans="1:30" s="19" customFormat="1" ht="18" customHeight="1" x14ac:dyDescent="0.4">
      <c r="A201" s="114"/>
      <c r="B201" s="89" t="s">
        <v>161</v>
      </c>
      <c r="C201" s="72"/>
      <c r="D201" s="73"/>
      <c r="E201" s="332"/>
      <c r="F201" s="299"/>
      <c r="G201" s="299"/>
      <c r="H201" s="299"/>
      <c r="I201" s="299"/>
      <c r="J201" s="299"/>
      <c r="K201" s="299"/>
      <c r="L201" s="299"/>
      <c r="M201" s="299"/>
      <c r="N201" s="299"/>
      <c r="O201" s="299"/>
      <c r="P201" s="299"/>
      <c r="Q201" s="299"/>
      <c r="R201" s="333"/>
      <c r="S201" s="334"/>
      <c r="T201" s="334"/>
      <c r="U201" s="334"/>
      <c r="V201" s="335"/>
      <c r="W201" s="299"/>
      <c r="X201" s="299"/>
      <c r="Y201" s="299"/>
      <c r="Z201" s="299"/>
      <c r="AA201" s="299"/>
      <c r="AB201" s="299"/>
      <c r="AC201" s="300"/>
      <c r="AD201" s="408"/>
    </row>
    <row r="202" spans="1:30" s="19" customFormat="1" ht="18" customHeight="1" x14ac:dyDescent="0.4">
      <c r="A202" s="114"/>
      <c r="B202" s="329"/>
      <c r="C202" s="330"/>
      <c r="D202" s="331"/>
      <c r="E202" s="332"/>
      <c r="F202" s="299"/>
      <c r="G202" s="299"/>
      <c r="H202" s="299"/>
      <c r="I202" s="299"/>
      <c r="J202" s="299"/>
      <c r="K202" s="299"/>
      <c r="L202" s="299"/>
      <c r="M202" s="299"/>
      <c r="N202" s="299"/>
      <c r="O202" s="299"/>
      <c r="P202" s="299"/>
      <c r="Q202" s="299"/>
      <c r="R202" s="333"/>
      <c r="S202" s="334"/>
      <c r="T202" s="334"/>
      <c r="U202" s="334"/>
      <c r="V202" s="335"/>
      <c r="W202" s="299"/>
      <c r="X202" s="299"/>
      <c r="Y202" s="299"/>
      <c r="Z202" s="299"/>
      <c r="AA202" s="299"/>
      <c r="AB202" s="299"/>
      <c r="AC202" s="300"/>
      <c r="AD202" s="408"/>
    </row>
    <row r="203" spans="1:30" s="19" customFormat="1" ht="18" customHeight="1" thickBot="1" x14ac:dyDescent="0.45">
      <c r="A203" s="114"/>
      <c r="B203" s="329"/>
      <c r="C203" s="330"/>
      <c r="D203" s="331"/>
      <c r="E203" s="301"/>
      <c r="F203" s="302"/>
      <c r="G203" s="302"/>
      <c r="H203" s="302"/>
      <c r="I203" s="302"/>
      <c r="J203" s="302"/>
      <c r="K203" s="302"/>
      <c r="L203" s="302"/>
      <c r="M203" s="302"/>
      <c r="N203" s="302"/>
      <c r="O203" s="302"/>
      <c r="P203" s="302"/>
      <c r="Q203" s="302"/>
      <c r="R203" s="303"/>
      <c r="S203" s="304"/>
      <c r="T203" s="304"/>
      <c r="U203" s="304"/>
      <c r="V203" s="305"/>
      <c r="W203" s="302"/>
      <c r="X203" s="302"/>
      <c r="Y203" s="302"/>
      <c r="Z203" s="302"/>
      <c r="AA203" s="302"/>
      <c r="AB203" s="302"/>
      <c r="AC203" s="306"/>
      <c r="AD203" s="8"/>
    </row>
    <row r="204" spans="1:30" s="19" customFormat="1" ht="18" customHeight="1" thickTop="1" x14ac:dyDescent="0.4">
      <c r="A204" s="114"/>
      <c r="B204" s="74"/>
      <c r="C204" s="75"/>
      <c r="D204" s="76"/>
      <c r="E204" s="315" t="s">
        <v>31</v>
      </c>
      <c r="F204" s="316"/>
      <c r="G204" s="316"/>
      <c r="H204" s="316"/>
      <c r="I204" s="316"/>
      <c r="J204" s="316"/>
      <c r="K204" s="316"/>
      <c r="L204" s="316"/>
      <c r="M204" s="316"/>
      <c r="N204" s="316"/>
      <c r="O204" s="316"/>
      <c r="P204" s="316"/>
      <c r="Q204" s="316"/>
      <c r="R204" s="317">
        <f>SUM(R201:V203)</f>
        <v>0</v>
      </c>
      <c r="S204" s="318"/>
      <c r="T204" s="318"/>
      <c r="U204" s="318"/>
      <c r="V204" s="319"/>
      <c r="W204" s="349"/>
      <c r="X204" s="349"/>
      <c r="Y204" s="349"/>
      <c r="Z204" s="349"/>
      <c r="AA204" s="349"/>
      <c r="AB204" s="349"/>
      <c r="AC204" s="350"/>
      <c r="AD204" s="8"/>
    </row>
    <row r="205" spans="1:30" s="19" customFormat="1" ht="18" customHeight="1" x14ac:dyDescent="0.4">
      <c r="A205" s="114"/>
      <c r="B205" s="89" t="s">
        <v>160</v>
      </c>
      <c r="C205" s="72"/>
      <c r="D205" s="73"/>
      <c r="E205" s="380"/>
      <c r="F205" s="381"/>
      <c r="G205" s="381"/>
      <c r="H205" s="381"/>
      <c r="I205" s="381"/>
      <c r="J205" s="381"/>
      <c r="K205" s="381"/>
      <c r="L205" s="381"/>
      <c r="M205" s="381"/>
      <c r="N205" s="381"/>
      <c r="O205" s="381"/>
      <c r="P205" s="381"/>
      <c r="Q205" s="381"/>
      <c r="R205" s="382"/>
      <c r="S205" s="383"/>
      <c r="T205" s="383"/>
      <c r="U205" s="383"/>
      <c r="V205" s="384"/>
      <c r="W205" s="381"/>
      <c r="X205" s="381"/>
      <c r="Y205" s="381"/>
      <c r="Z205" s="381"/>
      <c r="AA205" s="381"/>
      <c r="AB205" s="381"/>
      <c r="AC205" s="385"/>
      <c r="AD205" s="408"/>
    </row>
    <row r="206" spans="1:30" s="19" customFormat="1" ht="18" customHeight="1" x14ac:dyDescent="0.4">
      <c r="A206" s="114"/>
      <c r="B206" s="329"/>
      <c r="C206" s="330"/>
      <c r="D206" s="331"/>
      <c r="E206" s="332"/>
      <c r="F206" s="299"/>
      <c r="G206" s="299"/>
      <c r="H206" s="299"/>
      <c r="I206" s="299"/>
      <c r="J206" s="299"/>
      <c r="K206" s="299"/>
      <c r="L206" s="299"/>
      <c r="M206" s="299"/>
      <c r="N206" s="299"/>
      <c r="O206" s="299"/>
      <c r="P206" s="299"/>
      <c r="Q206" s="299"/>
      <c r="R206" s="333"/>
      <c r="S206" s="334"/>
      <c r="T206" s="334"/>
      <c r="U206" s="334"/>
      <c r="V206" s="335"/>
      <c r="W206" s="342"/>
      <c r="X206" s="299"/>
      <c r="Y206" s="299"/>
      <c r="Z206" s="299"/>
      <c r="AA206" s="299"/>
      <c r="AB206" s="299"/>
      <c r="AC206" s="300"/>
      <c r="AD206" s="408"/>
    </row>
    <row r="207" spans="1:30" s="19" customFormat="1" ht="18" customHeight="1" thickBot="1" x14ac:dyDescent="0.45">
      <c r="A207" s="114"/>
      <c r="B207" s="329"/>
      <c r="C207" s="330"/>
      <c r="D207" s="331"/>
      <c r="E207" s="301"/>
      <c r="F207" s="302"/>
      <c r="G207" s="302"/>
      <c r="H207" s="302"/>
      <c r="I207" s="302"/>
      <c r="J207" s="302"/>
      <c r="K207" s="302"/>
      <c r="L207" s="302"/>
      <c r="M207" s="302"/>
      <c r="N207" s="302"/>
      <c r="O207" s="302"/>
      <c r="P207" s="302"/>
      <c r="Q207" s="302"/>
      <c r="R207" s="303"/>
      <c r="S207" s="304"/>
      <c r="T207" s="304"/>
      <c r="U207" s="304"/>
      <c r="V207" s="305"/>
      <c r="W207" s="302"/>
      <c r="X207" s="302"/>
      <c r="Y207" s="302"/>
      <c r="Z207" s="302"/>
      <c r="AA207" s="302"/>
      <c r="AB207" s="302"/>
      <c r="AC207" s="306"/>
      <c r="AD207" s="8"/>
    </row>
    <row r="208" spans="1:30" s="19" customFormat="1" ht="18" customHeight="1" thickTop="1" thickBot="1" x14ac:dyDescent="0.45">
      <c r="A208" s="114"/>
      <c r="B208" s="428"/>
      <c r="C208" s="429"/>
      <c r="D208" s="430"/>
      <c r="E208" s="362" t="s">
        <v>31</v>
      </c>
      <c r="F208" s="363"/>
      <c r="G208" s="363"/>
      <c r="H208" s="363"/>
      <c r="I208" s="363"/>
      <c r="J208" s="363"/>
      <c r="K208" s="363"/>
      <c r="L208" s="363"/>
      <c r="M208" s="363"/>
      <c r="N208" s="363"/>
      <c r="O208" s="363"/>
      <c r="P208" s="363"/>
      <c r="Q208" s="363"/>
      <c r="R208" s="364">
        <f>SUM(R205:V207)</f>
        <v>0</v>
      </c>
      <c r="S208" s="365"/>
      <c r="T208" s="365"/>
      <c r="U208" s="365"/>
      <c r="V208" s="366"/>
      <c r="W208" s="376"/>
      <c r="X208" s="376"/>
      <c r="Y208" s="376"/>
      <c r="Z208" s="376"/>
      <c r="AA208" s="376"/>
      <c r="AB208" s="376"/>
      <c r="AC208" s="377"/>
      <c r="AD208" s="8"/>
    </row>
    <row r="209" spans="1:38" s="19" customFormat="1" ht="18" customHeight="1" thickTop="1" x14ac:dyDescent="0.4">
      <c r="A209" s="114"/>
      <c r="B209" s="338" t="s">
        <v>205</v>
      </c>
      <c r="C209" s="339"/>
      <c r="D209" s="339"/>
      <c r="E209" s="339"/>
      <c r="F209" s="339"/>
      <c r="G209" s="339"/>
      <c r="H209" s="339"/>
      <c r="I209" s="339"/>
      <c r="J209" s="339"/>
      <c r="K209" s="339"/>
      <c r="L209" s="339"/>
      <c r="M209" s="339"/>
      <c r="N209" s="339"/>
      <c r="O209" s="339"/>
      <c r="P209" s="339"/>
      <c r="Q209" s="339"/>
      <c r="R209" s="307">
        <f>R200+R191+R204+R208</f>
        <v>0</v>
      </c>
      <c r="S209" s="308"/>
      <c r="T209" s="308"/>
      <c r="U209" s="308"/>
      <c r="V209" s="309"/>
      <c r="W209" s="310"/>
      <c r="X209" s="310"/>
      <c r="Y209" s="310"/>
      <c r="Z209" s="310"/>
      <c r="AA209" s="336"/>
      <c r="AB209" s="336"/>
      <c r="AC209" s="337"/>
      <c r="AD209" s="38"/>
      <c r="AF209" s="1"/>
      <c r="AG209" s="1"/>
      <c r="AH209" s="1"/>
      <c r="AI209" s="1"/>
      <c r="AJ209" s="1"/>
      <c r="AK209" s="1"/>
      <c r="AL209" s="1"/>
    </row>
    <row r="210" spans="1:38" s="19" customFormat="1" x14ac:dyDescent="0.4">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8"/>
      <c r="AF210" s="1"/>
      <c r="AG210" s="1"/>
      <c r="AH210" s="1"/>
      <c r="AI210" s="1"/>
      <c r="AJ210" s="1"/>
      <c r="AK210" s="1"/>
      <c r="AL210" s="1"/>
    </row>
    <row r="211" spans="1:38" ht="22.5" customHeight="1" x14ac:dyDescent="0.4">
      <c r="A211" s="2" t="s">
        <v>210</v>
      </c>
      <c r="B211" s="2"/>
      <c r="D211" s="60"/>
      <c r="E211" s="435" t="s">
        <v>292</v>
      </c>
      <c r="F211" s="435"/>
      <c r="G211" s="435"/>
      <c r="H211" s="435"/>
      <c r="I211" s="435"/>
      <c r="J211" s="435"/>
      <c r="K211" s="435"/>
      <c r="L211" s="435"/>
      <c r="M211" s="435"/>
      <c r="N211" s="435"/>
      <c r="O211" s="435"/>
      <c r="P211" s="435"/>
      <c r="Q211" s="435"/>
      <c r="R211" s="435"/>
      <c r="S211" s="435"/>
      <c r="T211" s="435"/>
      <c r="U211" s="435"/>
      <c r="V211" s="435"/>
      <c r="W211" s="435"/>
      <c r="X211" s="435"/>
      <c r="Y211" s="435"/>
      <c r="Z211" s="435"/>
      <c r="AA211" s="435"/>
      <c r="AB211" s="435"/>
      <c r="AC211" s="435"/>
    </row>
    <row r="212" spans="1:38" ht="18.75" customHeight="1" x14ac:dyDescent="0.4">
      <c r="A212" s="432" t="s">
        <v>235</v>
      </c>
      <c r="B212" s="432"/>
      <c r="C212" s="432"/>
      <c r="D212" s="432"/>
      <c r="E212" s="432"/>
      <c r="F212" s="432"/>
      <c r="G212" s="432"/>
      <c r="H212" s="432"/>
      <c r="I212" s="432"/>
      <c r="J212" s="432"/>
      <c r="K212" s="432"/>
      <c r="L212" s="432"/>
      <c r="M212" s="432"/>
      <c r="N212" s="432"/>
      <c r="O212" s="432"/>
      <c r="P212" s="432"/>
      <c r="Q212" s="432"/>
      <c r="R212" s="432"/>
      <c r="S212" s="432"/>
      <c r="T212" s="432"/>
      <c r="U212" s="432"/>
      <c r="V212" s="432"/>
      <c r="W212" s="432"/>
      <c r="X212" s="432"/>
      <c r="Y212" s="432"/>
      <c r="Z212" s="432"/>
      <c r="AA212" s="432"/>
      <c r="AB212" s="432"/>
      <c r="AC212" s="432"/>
      <c r="AD212" s="21"/>
    </row>
    <row r="213" spans="1:38" ht="18.75" customHeight="1" x14ac:dyDescent="0.4">
      <c r="A213" s="433"/>
      <c r="B213" s="433"/>
      <c r="C213" s="433"/>
      <c r="D213" s="433"/>
      <c r="E213" s="433"/>
      <c r="F213" s="433"/>
      <c r="G213" s="433"/>
      <c r="H213" s="433"/>
      <c r="I213" s="433"/>
      <c r="J213" s="433"/>
      <c r="K213" s="433"/>
      <c r="L213" s="433"/>
      <c r="M213" s="433"/>
      <c r="N213" s="433"/>
      <c r="O213" s="433"/>
      <c r="P213" s="433"/>
      <c r="Q213" s="433"/>
      <c r="R213" s="433"/>
      <c r="S213" s="433"/>
      <c r="T213" s="433"/>
      <c r="U213" s="433"/>
      <c r="V213" s="433"/>
      <c r="W213" s="433"/>
      <c r="X213" s="433"/>
      <c r="Y213" s="433"/>
      <c r="Z213" s="433"/>
      <c r="AA213" s="433"/>
      <c r="AB213" s="433"/>
      <c r="AC213" s="433"/>
      <c r="AD213" s="21"/>
    </row>
    <row r="214" spans="1:38" ht="18" customHeight="1" x14ac:dyDescent="0.4">
      <c r="B214" s="54">
        <f>'連携体一覧（別紙1）'!F113</f>
        <v>0</v>
      </c>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379" t="s">
        <v>35</v>
      </c>
      <c r="AA214" s="379"/>
      <c r="AB214" s="379"/>
      <c r="AC214" s="379"/>
    </row>
    <row r="215" spans="1:38" ht="21" customHeight="1" x14ac:dyDescent="0.4">
      <c r="A215" s="114"/>
      <c r="B215" s="71" t="s">
        <v>12</v>
      </c>
      <c r="C215" s="72"/>
      <c r="D215" s="73"/>
      <c r="E215" s="71" t="s">
        <v>162</v>
      </c>
      <c r="F215" s="72"/>
      <c r="G215" s="72"/>
      <c r="H215" s="72"/>
      <c r="I215" s="72"/>
      <c r="J215" s="72"/>
      <c r="K215" s="72"/>
      <c r="L215" s="72"/>
      <c r="M215" s="72"/>
      <c r="N215" s="72"/>
      <c r="O215" s="72"/>
      <c r="P215" s="72"/>
      <c r="Q215" s="72"/>
      <c r="R215" s="351" t="s">
        <v>150</v>
      </c>
      <c r="S215" s="352"/>
      <c r="T215" s="352"/>
      <c r="U215" s="352"/>
      <c r="V215" s="353"/>
      <c r="W215" s="72" t="s">
        <v>159</v>
      </c>
      <c r="X215" s="72"/>
      <c r="Y215" s="72"/>
      <c r="Z215" s="72"/>
      <c r="AA215" s="330"/>
      <c r="AB215" s="330"/>
      <c r="AC215" s="331"/>
    </row>
    <row r="216" spans="1:38" ht="18" customHeight="1" x14ac:dyDescent="0.4">
      <c r="A216" s="114"/>
      <c r="B216" s="414" t="s">
        <v>197</v>
      </c>
      <c r="C216" s="415"/>
      <c r="D216" s="416"/>
      <c r="E216" s="417"/>
      <c r="F216" s="418"/>
      <c r="G216" s="418"/>
      <c r="H216" s="418"/>
      <c r="I216" s="418"/>
      <c r="J216" s="418"/>
      <c r="K216" s="418"/>
      <c r="L216" s="418"/>
      <c r="M216" s="418"/>
      <c r="N216" s="418"/>
      <c r="O216" s="418"/>
      <c r="P216" s="418"/>
      <c r="Q216" s="418"/>
      <c r="R216" s="419"/>
      <c r="S216" s="420"/>
      <c r="T216" s="420"/>
      <c r="U216" s="420"/>
      <c r="V216" s="421"/>
      <c r="W216" s="418"/>
      <c r="X216" s="418"/>
      <c r="Y216" s="418"/>
      <c r="Z216" s="418"/>
      <c r="AA216" s="418"/>
      <c r="AB216" s="418"/>
      <c r="AC216" s="422"/>
      <c r="AD216" s="407"/>
    </row>
    <row r="217" spans="1:38" ht="18" customHeight="1" x14ac:dyDescent="0.4">
      <c r="A217" s="114"/>
      <c r="B217" s="329"/>
      <c r="C217" s="330"/>
      <c r="D217" s="331"/>
      <c r="E217" s="398"/>
      <c r="F217" s="396"/>
      <c r="G217" s="396"/>
      <c r="H217" s="396"/>
      <c r="I217" s="396"/>
      <c r="J217" s="396"/>
      <c r="K217" s="396"/>
      <c r="L217" s="396"/>
      <c r="M217" s="396"/>
      <c r="N217" s="396"/>
      <c r="O217" s="396"/>
      <c r="P217" s="396"/>
      <c r="Q217" s="396"/>
      <c r="R217" s="261"/>
      <c r="S217" s="261"/>
      <c r="T217" s="261"/>
      <c r="U217" s="261"/>
      <c r="V217" s="261"/>
      <c r="W217" s="396"/>
      <c r="X217" s="396"/>
      <c r="Y217" s="396"/>
      <c r="Z217" s="396"/>
      <c r="AA217" s="396"/>
      <c r="AB217" s="396"/>
      <c r="AC217" s="397"/>
      <c r="AD217" s="408"/>
    </row>
    <row r="218" spans="1:38" ht="18" customHeight="1" x14ac:dyDescent="0.4">
      <c r="A218" s="114"/>
      <c r="B218" s="329"/>
      <c r="C218" s="330"/>
      <c r="D218" s="331"/>
      <c r="E218" s="398"/>
      <c r="F218" s="396"/>
      <c r="G218" s="396"/>
      <c r="H218" s="396"/>
      <c r="I218" s="396"/>
      <c r="J218" s="396"/>
      <c r="K218" s="396"/>
      <c r="L218" s="396"/>
      <c r="M218" s="396"/>
      <c r="N218" s="396"/>
      <c r="O218" s="396"/>
      <c r="P218" s="396"/>
      <c r="Q218" s="396"/>
      <c r="R218" s="261"/>
      <c r="S218" s="261"/>
      <c r="T218" s="261"/>
      <c r="U218" s="261"/>
      <c r="V218" s="261"/>
      <c r="W218" s="396"/>
      <c r="X218" s="396"/>
      <c r="Y218" s="396"/>
      <c r="Z218" s="396"/>
      <c r="AA218" s="396"/>
      <c r="AB218" s="396"/>
      <c r="AC218" s="397"/>
    </row>
    <row r="219" spans="1:38" ht="18" customHeight="1" x14ac:dyDescent="0.4">
      <c r="A219" s="114"/>
      <c r="B219" s="329"/>
      <c r="C219" s="330"/>
      <c r="D219" s="331"/>
      <c r="E219" s="398"/>
      <c r="F219" s="396"/>
      <c r="G219" s="396"/>
      <c r="H219" s="396"/>
      <c r="I219" s="396"/>
      <c r="J219" s="396"/>
      <c r="K219" s="396"/>
      <c r="L219" s="396"/>
      <c r="M219" s="396"/>
      <c r="N219" s="396"/>
      <c r="O219" s="396"/>
      <c r="P219" s="396"/>
      <c r="Q219" s="396"/>
      <c r="R219" s="261"/>
      <c r="S219" s="261"/>
      <c r="T219" s="261"/>
      <c r="U219" s="261"/>
      <c r="V219" s="261"/>
      <c r="W219" s="396"/>
      <c r="X219" s="396"/>
      <c r="Y219" s="396"/>
      <c r="Z219" s="396"/>
      <c r="AA219" s="396"/>
      <c r="AB219" s="396"/>
      <c r="AC219" s="397"/>
    </row>
    <row r="220" spans="1:38" ht="18" customHeight="1" x14ac:dyDescent="0.4">
      <c r="A220" s="114"/>
      <c r="B220" s="329"/>
      <c r="C220" s="330"/>
      <c r="D220" s="331"/>
      <c r="E220" s="398"/>
      <c r="F220" s="396"/>
      <c r="G220" s="396"/>
      <c r="H220" s="396"/>
      <c r="I220" s="396"/>
      <c r="J220" s="396"/>
      <c r="K220" s="396"/>
      <c r="L220" s="396"/>
      <c r="M220" s="396"/>
      <c r="N220" s="396"/>
      <c r="O220" s="396"/>
      <c r="P220" s="396"/>
      <c r="Q220" s="396"/>
      <c r="R220" s="261"/>
      <c r="S220" s="261"/>
      <c r="T220" s="261"/>
      <c r="U220" s="261"/>
      <c r="V220" s="261"/>
      <c r="W220" s="396"/>
      <c r="X220" s="396"/>
      <c r="Y220" s="396"/>
      <c r="Z220" s="396"/>
      <c r="AA220" s="396"/>
      <c r="AB220" s="396"/>
      <c r="AC220" s="397"/>
    </row>
    <row r="221" spans="1:38" ht="18" customHeight="1" x14ac:dyDescent="0.4">
      <c r="A221" s="114"/>
      <c r="B221" s="329"/>
      <c r="C221" s="330"/>
      <c r="D221" s="331"/>
      <c r="E221" s="398"/>
      <c r="F221" s="396"/>
      <c r="G221" s="396"/>
      <c r="H221" s="396"/>
      <c r="I221" s="396"/>
      <c r="J221" s="396"/>
      <c r="K221" s="396"/>
      <c r="L221" s="396"/>
      <c r="M221" s="396"/>
      <c r="N221" s="396"/>
      <c r="O221" s="396"/>
      <c r="P221" s="396"/>
      <c r="Q221" s="396"/>
      <c r="R221" s="261"/>
      <c r="S221" s="261"/>
      <c r="T221" s="261"/>
      <c r="U221" s="261"/>
      <c r="V221" s="261"/>
      <c r="W221" s="396"/>
      <c r="X221" s="396"/>
      <c r="Y221" s="396"/>
      <c r="Z221" s="396"/>
      <c r="AA221" s="396"/>
      <c r="AB221" s="396"/>
      <c r="AC221" s="397"/>
      <c r="AF221" s="431"/>
      <c r="AG221" s="431"/>
      <c r="AH221" s="431"/>
      <c r="AI221" s="431"/>
      <c r="AJ221" s="431"/>
      <c r="AK221" s="431"/>
      <c r="AL221" s="431"/>
    </row>
    <row r="222" spans="1:38" ht="18" customHeight="1" x14ac:dyDescent="0.4">
      <c r="A222" s="114"/>
      <c r="B222" s="329"/>
      <c r="C222" s="330"/>
      <c r="D222" s="331"/>
      <c r="E222" s="398"/>
      <c r="F222" s="396"/>
      <c r="G222" s="396"/>
      <c r="H222" s="396"/>
      <c r="I222" s="396"/>
      <c r="J222" s="396"/>
      <c r="K222" s="396"/>
      <c r="L222" s="396"/>
      <c r="M222" s="396"/>
      <c r="N222" s="396"/>
      <c r="O222" s="396"/>
      <c r="P222" s="396"/>
      <c r="Q222" s="396"/>
      <c r="R222" s="261"/>
      <c r="S222" s="261"/>
      <c r="T222" s="261"/>
      <c r="U222" s="261"/>
      <c r="V222" s="261"/>
      <c r="W222" s="396"/>
      <c r="X222" s="396"/>
      <c r="Y222" s="396"/>
      <c r="Z222" s="396"/>
      <c r="AA222" s="396"/>
      <c r="AB222" s="396"/>
      <c r="AC222" s="397"/>
    </row>
    <row r="223" spans="1:38" ht="18" customHeight="1" x14ac:dyDescent="0.4">
      <c r="A223" s="114"/>
      <c r="B223" s="329"/>
      <c r="C223" s="330"/>
      <c r="D223" s="331"/>
      <c r="E223" s="398"/>
      <c r="F223" s="396"/>
      <c r="G223" s="396"/>
      <c r="H223" s="396"/>
      <c r="I223" s="396"/>
      <c r="J223" s="396"/>
      <c r="K223" s="396"/>
      <c r="L223" s="396"/>
      <c r="M223" s="396"/>
      <c r="N223" s="396"/>
      <c r="O223" s="396"/>
      <c r="P223" s="396"/>
      <c r="Q223" s="396"/>
      <c r="R223" s="261"/>
      <c r="S223" s="261"/>
      <c r="T223" s="261"/>
      <c r="U223" s="261"/>
      <c r="V223" s="261"/>
      <c r="W223" s="396"/>
      <c r="X223" s="396"/>
      <c r="Y223" s="396"/>
      <c r="Z223" s="396"/>
      <c r="AA223" s="396"/>
      <c r="AB223" s="396"/>
      <c r="AC223" s="397"/>
    </row>
    <row r="224" spans="1:38" ht="18" customHeight="1" x14ac:dyDescent="0.4">
      <c r="A224" s="114"/>
      <c r="B224" s="329"/>
      <c r="C224" s="330"/>
      <c r="D224" s="331"/>
      <c r="E224" s="398"/>
      <c r="F224" s="396"/>
      <c r="G224" s="396"/>
      <c r="H224" s="396"/>
      <c r="I224" s="396"/>
      <c r="J224" s="396"/>
      <c r="K224" s="396"/>
      <c r="L224" s="396"/>
      <c r="M224" s="396"/>
      <c r="N224" s="396"/>
      <c r="O224" s="396"/>
      <c r="P224" s="396"/>
      <c r="Q224" s="396"/>
      <c r="R224" s="261"/>
      <c r="S224" s="261"/>
      <c r="T224" s="261"/>
      <c r="U224" s="261"/>
      <c r="V224" s="261"/>
      <c r="W224" s="396"/>
      <c r="X224" s="396"/>
      <c r="Y224" s="396"/>
      <c r="Z224" s="396"/>
      <c r="AA224" s="396"/>
      <c r="AB224" s="396"/>
      <c r="AC224" s="397"/>
    </row>
    <row r="225" spans="1:30" ht="18" customHeight="1" thickBot="1" x14ac:dyDescent="0.45">
      <c r="A225" s="114"/>
      <c r="B225" s="329"/>
      <c r="C225" s="330"/>
      <c r="D225" s="331"/>
      <c r="E225" s="301"/>
      <c r="F225" s="302"/>
      <c r="G225" s="302"/>
      <c r="H225" s="302"/>
      <c r="I225" s="302"/>
      <c r="J225" s="302"/>
      <c r="K225" s="302"/>
      <c r="L225" s="302"/>
      <c r="M225" s="302"/>
      <c r="N225" s="302"/>
      <c r="O225" s="302"/>
      <c r="P225" s="302"/>
      <c r="Q225" s="302"/>
      <c r="R225" s="303"/>
      <c r="S225" s="304"/>
      <c r="T225" s="304"/>
      <c r="U225" s="304"/>
      <c r="V225" s="305"/>
      <c r="W225" s="302"/>
      <c r="X225" s="302"/>
      <c r="Y225" s="302"/>
      <c r="Z225" s="302"/>
      <c r="AA225" s="302"/>
      <c r="AB225" s="302"/>
      <c r="AC225" s="306"/>
    </row>
    <row r="226" spans="1:30" ht="18" customHeight="1" thickTop="1" x14ac:dyDescent="0.4">
      <c r="A226" s="114"/>
      <c r="B226" s="74"/>
      <c r="C226" s="75"/>
      <c r="D226" s="76"/>
      <c r="E226" s="315" t="s">
        <v>31</v>
      </c>
      <c r="F226" s="316"/>
      <c r="G226" s="316"/>
      <c r="H226" s="316"/>
      <c r="I226" s="316"/>
      <c r="J226" s="316"/>
      <c r="K226" s="316"/>
      <c r="L226" s="316"/>
      <c r="M226" s="316"/>
      <c r="N226" s="316"/>
      <c r="O226" s="316"/>
      <c r="P226" s="316"/>
      <c r="Q226" s="316"/>
      <c r="R226" s="317">
        <f>SUM(R216:V225)</f>
        <v>0</v>
      </c>
      <c r="S226" s="318"/>
      <c r="T226" s="318"/>
      <c r="U226" s="318"/>
      <c r="V226" s="319"/>
      <c r="W226" s="349"/>
      <c r="X226" s="349"/>
      <c r="Y226" s="349"/>
      <c r="Z226" s="349"/>
      <c r="AA226" s="349"/>
      <c r="AB226" s="349"/>
      <c r="AC226" s="350"/>
    </row>
    <row r="227" spans="1:30" ht="18" customHeight="1" x14ac:dyDescent="0.4">
      <c r="A227" s="114"/>
      <c r="B227" s="89" t="s">
        <v>32</v>
      </c>
      <c r="C227" s="72"/>
      <c r="D227" s="73"/>
      <c r="E227" s="332"/>
      <c r="F227" s="299"/>
      <c r="G227" s="299"/>
      <c r="H227" s="299"/>
      <c r="I227" s="299"/>
      <c r="J227" s="299"/>
      <c r="K227" s="299"/>
      <c r="L227" s="299"/>
      <c r="M227" s="299"/>
      <c r="N227" s="299"/>
      <c r="O227" s="299"/>
      <c r="P227" s="299"/>
      <c r="Q227" s="299"/>
      <c r="R227" s="333"/>
      <c r="S227" s="334"/>
      <c r="T227" s="334"/>
      <c r="U227" s="334"/>
      <c r="V227" s="335"/>
      <c r="W227" s="299"/>
      <c r="X227" s="299"/>
      <c r="Y227" s="299"/>
      <c r="Z227" s="299"/>
      <c r="AA227" s="299"/>
      <c r="AB227" s="299"/>
      <c r="AC227" s="300"/>
      <c r="AD227" s="408"/>
    </row>
    <row r="228" spans="1:30" s="19" customFormat="1" ht="18" customHeight="1" x14ac:dyDescent="0.4">
      <c r="A228" s="114"/>
      <c r="B228" s="329"/>
      <c r="C228" s="330"/>
      <c r="D228" s="331"/>
      <c r="E228" s="332"/>
      <c r="F228" s="299"/>
      <c r="G228" s="299"/>
      <c r="H228" s="299"/>
      <c r="I228" s="299"/>
      <c r="J228" s="299"/>
      <c r="K228" s="299"/>
      <c r="L228" s="299"/>
      <c r="M228" s="299"/>
      <c r="N228" s="299"/>
      <c r="O228" s="299"/>
      <c r="P228" s="299"/>
      <c r="Q228" s="299"/>
      <c r="R228" s="333"/>
      <c r="S228" s="334"/>
      <c r="T228" s="334"/>
      <c r="U228" s="334"/>
      <c r="V228" s="335"/>
      <c r="W228" s="299"/>
      <c r="X228" s="299"/>
      <c r="Y228" s="299"/>
      <c r="Z228" s="299"/>
      <c r="AA228" s="299"/>
      <c r="AB228" s="299"/>
      <c r="AC228" s="300"/>
      <c r="AD228" s="408"/>
    </row>
    <row r="229" spans="1:30" s="19" customFormat="1" ht="18" customHeight="1" x14ac:dyDescent="0.4">
      <c r="A229" s="114"/>
      <c r="B229" s="329"/>
      <c r="C229" s="330"/>
      <c r="D229" s="331"/>
      <c r="E229" s="332"/>
      <c r="F229" s="299"/>
      <c r="G229" s="299"/>
      <c r="H229" s="299"/>
      <c r="I229" s="299"/>
      <c r="J229" s="299"/>
      <c r="K229" s="299"/>
      <c r="L229" s="299"/>
      <c r="M229" s="299"/>
      <c r="N229" s="299"/>
      <c r="O229" s="299"/>
      <c r="P229" s="299"/>
      <c r="Q229" s="299"/>
      <c r="R229" s="333"/>
      <c r="S229" s="334"/>
      <c r="T229" s="334"/>
      <c r="U229" s="334"/>
      <c r="V229" s="335"/>
      <c r="W229" s="299"/>
      <c r="X229" s="299"/>
      <c r="Y229" s="299"/>
      <c r="Z229" s="299"/>
      <c r="AA229" s="299"/>
      <c r="AB229" s="299"/>
      <c r="AC229" s="300"/>
      <c r="AD229" s="8"/>
    </row>
    <row r="230" spans="1:30" s="19" customFormat="1" ht="18" customHeight="1" x14ac:dyDescent="0.4">
      <c r="A230" s="114"/>
      <c r="B230" s="329"/>
      <c r="C230" s="330"/>
      <c r="D230" s="331"/>
      <c r="E230" s="332"/>
      <c r="F230" s="299"/>
      <c r="G230" s="299"/>
      <c r="H230" s="299"/>
      <c r="I230" s="299"/>
      <c r="J230" s="299"/>
      <c r="K230" s="299"/>
      <c r="L230" s="299"/>
      <c r="M230" s="299"/>
      <c r="N230" s="299"/>
      <c r="O230" s="299"/>
      <c r="P230" s="299"/>
      <c r="Q230" s="299"/>
      <c r="R230" s="333"/>
      <c r="S230" s="334"/>
      <c r="T230" s="334"/>
      <c r="U230" s="334"/>
      <c r="V230" s="335"/>
      <c r="W230" s="299"/>
      <c r="X230" s="299"/>
      <c r="Y230" s="299"/>
      <c r="Z230" s="299"/>
      <c r="AA230" s="299"/>
      <c r="AB230" s="299"/>
      <c r="AC230" s="300"/>
      <c r="AD230" s="8"/>
    </row>
    <row r="231" spans="1:30" s="19" customFormat="1" ht="18" customHeight="1" x14ac:dyDescent="0.4">
      <c r="A231" s="114"/>
      <c r="B231" s="329"/>
      <c r="C231" s="330"/>
      <c r="D231" s="331"/>
      <c r="E231" s="332"/>
      <c r="F231" s="299"/>
      <c r="G231" s="299"/>
      <c r="H231" s="299"/>
      <c r="I231" s="299"/>
      <c r="J231" s="299"/>
      <c r="K231" s="299"/>
      <c r="L231" s="299"/>
      <c r="M231" s="299"/>
      <c r="N231" s="299"/>
      <c r="O231" s="299"/>
      <c r="P231" s="299"/>
      <c r="Q231" s="299"/>
      <c r="R231" s="333"/>
      <c r="S231" s="334"/>
      <c r="T231" s="334"/>
      <c r="U231" s="334"/>
      <c r="V231" s="335"/>
      <c r="W231" s="299"/>
      <c r="X231" s="299"/>
      <c r="Y231" s="299"/>
      <c r="Z231" s="299"/>
      <c r="AA231" s="299"/>
      <c r="AB231" s="299"/>
      <c r="AC231" s="300"/>
      <c r="AD231" s="8"/>
    </row>
    <row r="232" spans="1:30" s="19" customFormat="1" ht="18" customHeight="1" x14ac:dyDescent="0.4">
      <c r="A232" s="114"/>
      <c r="B232" s="329"/>
      <c r="C232" s="330"/>
      <c r="D232" s="331"/>
      <c r="E232" s="332"/>
      <c r="F232" s="299"/>
      <c r="G232" s="299"/>
      <c r="H232" s="299"/>
      <c r="I232" s="299"/>
      <c r="J232" s="299"/>
      <c r="K232" s="299"/>
      <c r="L232" s="299"/>
      <c r="M232" s="299"/>
      <c r="N232" s="299"/>
      <c r="O232" s="299"/>
      <c r="P232" s="299"/>
      <c r="Q232" s="299"/>
      <c r="R232" s="333"/>
      <c r="S232" s="334"/>
      <c r="T232" s="334"/>
      <c r="U232" s="334"/>
      <c r="V232" s="335"/>
      <c r="W232" s="299"/>
      <c r="X232" s="299"/>
      <c r="Y232" s="299"/>
      <c r="Z232" s="299"/>
      <c r="AA232" s="299"/>
      <c r="AB232" s="299"/>
      <c r="AC232" s="300"/>
      <c r="AD232" s="8"/>
    </row>
    <row r="233" spans="1:30" s="19" customFormat="1" ht="18" customHeight="1" x14ac:dyDescent="0.4">
      <c r="A233" s="114"/>
      <c r="B233" s="329"/>
      <c r="C233" s="330"/>
      <c r="D233" s="331"/>
      <c r="E233" s="332"/>
      <c r="F233" s="299"/>
      <c r="G233" s="299"/>
      <c r="H233" s="299"/>
      <c r="I233" s="299"/>
      <c r="J233" s="299"/>
      <c r="K233" s="299"/>
      <c r="L233" s="299"/>
      <c r="M233" s="299"/>
      <c r="N233" s="299"/>
      <c r="O233" s="299"/>
      <c r="P233" s="299"/>
      <c r="Q233" s="299"/>
      <c r="R233" s="333"/>
      <c r="S233" s="334"/>
      <c r="T233" s="334"/>
      <c r="U233" s="334"/>
      <c r="V233" s="335"/>
      <c r="W233" s="299"/>
      <c r="X233" s="299"/>
      <c r="Y233" s="299"/>
      <c r="Z233" s="299"/>
      <c r="AA233" s="299"/>
      <c r="AB233" s="299"/>
      <c r="AC233" s="300"/>
      <c r="AD233" s="8"/>
    </row>
    <row r="234" spans="1:30" s="19" customFormat="1" ht="18" customHeight="1" thickBot="1" x14ac:dyDescent="0.45">
      <c r="A234" s="114"/>
      <c r="B234" s="329"/>
      <c r="C234" s="330"/>
      <c r="D234" s="331"/>
      <c r="E234" s="301"/>
      <c r="F234" s="302"/>
      <c r="G234" s="302"/>
      <c r="H234" s="302"/>
      <c r="I234" s="302"/>
      <c r="J234" s="302"/>
      <c r="K234" s="302"/>
      <c r="L234" s="302"/>
      <c r="M234" s="302"/>
      <c r="N234" s="302"/>
      <c r="O234" s="302"/>
      <c r="P234" s="302"/>
      <c r="Q234" s="302"/>
      <c r="R234" s="303"/>
      <c r="S234" s="304"/>
      <c r="T234" s="304"/>
      <c r="U234" s="304"/>
      <c r="V234" s="305"/>
      <c r="W234" s="302"/>
      <c r="X234" s="302"/>
      <c r="Y234" s="302"/>
      <c r="Z234" s="302"/>
      <c r="AA234" s="302"/>
      <c r="AB234" s="302"/>
      <c r="AC234" s="306"/>
      <c r="AD234" s="8"/>
    </row>
    <row r="235" spans="1:30" s="19" customFormat="1" ht="18" customHeight="1" thickTop="1" x14ac:dyDescent="0.4">
      <c r="A235" s="114"/>
      <c r="B235" s="74"/>
      <c r="C235" s="75"/>
      <c r="D235" s="76"/>
      <c r="E235" s="315" t="s">
        <v>31</v>
      </c>
      <c r="F235" s="316"/>
      <c r="G235" s="316"/>
      <c r="H235" s="316"/>
      <c r="I235" s="316"/>
      <c r="J235" s="316"/>
      <c r="K235" s="316"/>
      <c r="L235" s="316"/>
      <c r="M235" s="316"/>
      <c r="N235" s="316"/>
      <c r="O235" s="316"/>
      <c r="P235" s="316"/>
      <c r="Q235" s="316"/>
      <c r="R235" s="317">
        <f>SUM(R227:V234)</f>
        <v>0</v>
      </c>
      <c r="S235" s="318"/>
      <c r="T235" s="318"/>
      <c r="U235" s="318"/>
      <c r="V235" s="319"/>
      <c r="W235" s="349"/>
      <c r="X235" s="349"/>
      <c r="Y235" s="349"/>
      <c r="Z235" s="349"/>
      <c r="AA235" s="349"/>
      <c r="AB235" s="349"/>
      <c r="AC235" s="350"/>
      <c r="AD235" s="8"/>
    </row>
    <row r="236" spans="1:30" s="19" customFormat="1" ht="18" customHeight="1" x14ac:dyDescent="0.4">
      <c r="A236" s="114"/>
      <c r="B236" s="89" t="s">
        <v>161</v>
      </c>
      <c r="C236" s="72"/>
      <c r="D236" s="73"/>
      <c r="E236" s="332"/>
      <c r="F236" s="299"/>
      <c r="G236" s="299"/>
      <c r="H236" s="299"/>
      <c r="I236" s="299"/>
      <c r="J236" s="299"/>
      <c r="K236" s="299"/>
      <c r="L236" s="299"/>
      <c r="M236" s="299"/>
      <c r="N236" s="299"/>
      <c r="O236" s="299"/>
      <c r="P236" s="299"/>
      <c r="Q236" s="299"/>
      <c r="R236" s="333"/>
      <c r="S236" s="334"/>
      <c r="T236" s="334"/>
      <c r="U236" s="334"/>
      <c r="V236" s="335"/>
      <c r="W236" s="299"/>
      <c r="X236" s="299"/>
      <c r="Y236" s="299"/>
      <c r="Z236" s="299"/>
      <c r="AA236" s="299"/>
      <c r="AB236" s="299"/>
      <c r="AC236" s="300"/>
      <c r="AD236" s="408"/>
    </row>
    <row r="237" spans="1:30" s="19" customFormat="1" ht="18" customHeight="1" x14ac:dyDescent="0.4">
      <c r="A237" s="114"/>
      <c r="B237" s="329"/>
      <c r="C237" s="330"/>
      <c r="D237" s="331"/>
      <c r="E237" s="332"/>
      <c r="F237" s="299"/>
      <c r="G237" s="299"/>
      <c r="H237" s="299"/>
      <c r="I237" s="299"/>
      <c r="J237" s="299"/>
      <c r="K237" s="299"/>
      <c r="L237" s="299"/>
      <c r="M237" s="299"/>
      <c r="N237" s="299"/>
      <c r="O237" s="299"/>
      <c r="P237" s="299"/>
      <c r="Q237" s="299"/>
      <c r="R237" s="333"/>
      <c r="S237" s="334"/>
      <c r="T237" s="334"/>
      <c r="U237" s="334"/>
      <c r="V237" s="335"/>
      <c r="W237" s="299"/>
      <c r="X237" s="299"/>
      <c r="Y237" s="299"/>
      <c r="Z237" s="299"/>
      <c r="AA237" s="299"/>
      <c r="AB237" s="299"/>
      <c r="AC237" s="300"/>
      <c r="AD237" s="408"/>
    </row>
    <row r="238" spans="1:30" s="19" customFormat="1" ht="18" customHeight="1" thickBot="1" x14ac:dyDescent="0.45">
      <c r="A238" s="114"/>
      <c r="B238" s="329"/>
      <c r="C238" s="330"/>
      <c r="D238" s="331"/>
      <c r="E238" s="301"/>
      <c r="F238" s="302"/>
      <c r="G238" s="302"/>
      <c r="H238" s="302"/>
      <c r="I238" s="302"/>
      <c r="J238" s="302"/>
      <c r="K238" s="302"/>
      <c r="L238" s="302"/>
      <c r="M238" s="302"/>
      <c r="N238" s="302"/>
      <c r="O238" s="302"/>
      <c r="P238" s="302"/>
      <c r="Q238" s="302"/>
      <c r="R238" s="303"/>
      <c r="S238" s="304"/>
      <c r="T238" s="304"/>
      <c r="U238" s="304"/>
      <c r="V238" s="305"/>
      <c r="W238" s="302"/>
      <c r="X238" s="302"/>
      <c r="Y238" s="302"/>
      <c r="Z238" s="302"/>
      <c r="AA238" s="302"/>
      <c r="AB238" s="302"/>
      <c r="AC238" s="306"/>
      <c r="AD238" s="8"/>
    </row>
    <row r="239" spans="1:30" s="19" customFormat="1" ht="18" customHeight="1" thickTop="1" x14ac:dyDescent="0.4">
      <c r="A239" s="114"/>
      <c r="B239" s="74"/>
      <c r="C239" s="75"/>
      <c r="D239" s="76"/>
      <c r="E239" s="315" t="s">
        <v>31</v>
      </c>
      <c r="F239" s="316"/>
      <c r="G239" s="316"/>
      <c r="H239" s="316"/>
      <c r="I239" s="316"/>
      <c r="J239" s="316"/>
      <c r="K239" s="316"/>
      <c r="L239" s="316"/>
      <c r="M239" s="316"/>
      <c r="N239" s="316"/>
      <c r="O239" s="316"/>
      <c r="P239" s="316"/>
      <c r="Q239" s="316"/>
      <c r="R239" s="317">
        <f>SUM(R236:V238)</f>
        <v>0</v>
      </c>
      <c r="S239" s="318"/>
      <c r="T239" s="318"/>
      <c r="U239" s="318"/>
      <c r="V239" s="319"/>
      <c r="W239" s="349"/>
      <c r="X239" s="349"/>
      <c r="Y239" s="349"/>
      <c r="Z239" s="349"/>
      <c r="AA239" s="349"/>
      <c r="AB239" s="349"/>
      <c r="AC239" s="350"/>
      <c r="AD239" s="8"/>
    </row>
    <row r="240" spans="1:30" s="19" customFormat="1" ht="18" customHeight="1" x14ac:dyDescent="0.4">
      <c r="A240" s="114"/>
      <c r="B240" s="89" t="s">
        <v>160</v>
      </c>
      <c r="C240" s="72"/>
      <c r="D240" s="73"/>
      <c r="E240" s="380"/>
      <c r="F240" s="381"/>
      <c r="G240" s="381"/>
      <c r="H240" s="381"/>
      <c r="I240" s="381"/>
      <c r="J240" s="381"/>
      <c r="K240" s="381"/>
      <c r="L240" s="381"/>
      <c r="M240" s="381"/>
      <c r="N240" s="381"/>
      <c r="O240" s="381"/>
      <c r="P240" s="381"/>
      <c r="Q240" s="381"/>
      <c r="R240" s="382"/>
      <c r="S240" s="383"/>
      <c r="T240" s="383"/>
      <c r="U240" s="383"/>
      <c r="V240" s="384"/>
      <c r="W240" s="381"/>
      <c r="X240" s="381"/>
      <c r="Y240" s="381"/>
      <c r="Z240" s="381"/>
      <c r="AA240" s="381"/>
      <c r="AB240" s="381"/>
      <c r="AC240" s="385"/>
      <c r="AD240" s="408"/>
    </row>
    <row r="241" spans="1:38" s="19" customFormat="1" ht="18" customHeight="1" x14ac:dyDescent="0.4">
      <c r="A241" s="114"/>
      <c r="B241" s="329"/>
      <c r="C241" s="330"/>
      <c r="D241" s="331"/>
      <c r="E241" s="332"/>
      <c r="F241" s="299"/>
      <c r="G241" s="299"/>
      <c r="H241" s="299"/>
      <c r="I241" s="299"/>
      <c r="J241" s="299"/>
      <c r="K241" s="299"/>
      <c r="L241" s="299"/>
      <c r="M241" s="299"/>
      <c r="N241" s="299"/>
      <c r="O241" s="299"/>
      <c r="P241" s="299"/>
      <c r="Q241" s="299"/>
      <c r="R241" s="333"/>
      <c r="S241" s="334"/>
      <c r="T241" s="334"/>
      <c r="U241" s="334"/>
      <c r="V241" s="335"/>
      <c r="W241" s="342"/>
      <c r="X241" s="299"/>
      <c r="Y241" s="299"/>
      <c r="Z241" s="299"/>
      <c r="AA241" s="299"/>
      <c r="AB241" s="299"/>
      <c r="AC241" s="300"/>
      <c r="AD241" s="408"/>
    </row>
    <row r="242" spans="1:38" s="19" customFormat="1" ht="18" customHeight="1" thickBot="1" x14ac:dyDescent="0.45">
      <c r="A242" s="114"/>
      <c r="B242" s="329"/>
      <c r="C242" s="330"/>
      <c r="D242" s="331"/>
      <c r="E242" s="301"/>
      <c r="F242" s="302"/>
      <c r="G242" s="302"/>
      <c r="H242" s="302"/>
      <c r="I242" s="302"/>
      <c r="J242" s="302"/>
      <c r="K242" s="302"/>
      <c r="L242" s="302"/>
      <c r="M242" s="302"/>
      <c r="N242" s="302"/>
      <c r="O242" s="302"/>
      <c r="P242" s="302"/>
      <c r="Q242" s="302"/>
      <c r="R242" s="303"/>
      <c r="S242" s="304"/>
      <c r="T242" s="304"/>
      <c r="U242" s="304"/>
      <c r="V242" s="305"/>
      <c r="W242" s="302"/>
      <c r="X242" s="302"/>
      <c r="Y242" s="302"/>
      <c r="Z242" s="302"/>
      <c r="AA242" s="302"/>
      <c r="AB242" s="302"/>
      <c r="AC242" s="306"/>
      <c r="AD242" s="8"/>
    </row>
    <row r="243" spans="1:38" s="19" customFormat="1" ht="18" customHeight="1" thickTop="1" thickBot="1" x14ac:dyDescent="0.45">
      <c r="A243" s="114"/>
      <c r="B243" s="428"/>
      <c r="C243" s="429"/>
      <c r="D243" s="430"/>
      <c r="E243" s="362" t="s">
        <v>31</v>
      </c>
      <c r="F243" s="363"/>
      <c r="G243" s="363"/>
      <c r="H243" s="363"/>
      <c r="I243" s="363"/>
      <c r="J243" s="363"/>
      <c r="K243" s="363"/>
      <c r="L243" s="363"/>
      <c r="M243" s="363"/>
      <c r="N243" s="363"/>
      <c r="O243" s="363"/>
      <c r="P243" s="363"/>
      <c r="Q243" s="363"/>
      <c r="R243" s="364">
        <f>SUM(R240:V242)</f>
        <v>0</v>
      </c>
      <c r="S243" s="365"/>
      <c r="T243" s="365"/>
      <c r="U243" s="365"/>
      <c r="V243" s="366"/>
      <c r="W243" s="376"/>
      <c r="X243" s="376"/>
      <c r="Y243" s="376"/>
      <c r="Z243" s="376"/>
      <c r="AA243" s="376"/>
      <c r="AB243" s="376"/>
      <c r="AC243" s="377"/>
      <c r="AD243" s="8"/>
    </row>
    <row r="244" spans="1:38" s="19" customFormat="1" ht="18" customHeight="1" thickTop="1" x14ac:dyDescent="0.4">
      <c r="A244" s="114"/>
      <c r="B244" s="338" t="s">
        <v>205</v>
      </c>
      <c r="C244" s="339"/>
      <c r="D244" s="339"/>
      <c r="E244" s="339"/>
      <c r="F244" s="339"/>
      <c r="G244" s="339"/>
      <c r="H244" s="339"/>
      <c r="I244" s="339"/>
      <c r="J244" s="339"/>
      <c r="K244" s="339"/>
      <c r="L244" s="339"/>
      <c r="M244" s="339"/>
      <c r="N244" s="339"/>
      <c r="O244" s="339"/>
      <c r="P244" s="339"/>
      <c r="Q244" s="339"/>
      <c r="R244" s="307">
        <f>R235+R226+R239+R243</f>
        <v>0</v>
      </c>
      <c r="S244" s="308"/>
      <c r="T244" s="308"/>
      <c r="U244" s="308"/>
      <c r="V244" s="309"/>
      <c r="W244" s="310"/>
      <c r="X244" s="310"/>
      <c r="Y244" s="310"/>
      <c r="Z244" s="310"/>
      <c r="AA244" s="336"/>
      <c r="AB244" s="336"/>
      <c r="AC244" s="337"/>
      <c r="AD244" s="38"/>
      <c r="AF244" s="1"/>
      <c r="AG244" s="1"/>
      <c r="AH244" s="1"/>
      <c r="AI244" s="1"/>
      <c r="AJ244" s="1"/>
      <c r="AK244" s="1"/>
      <c r="AL244" s="1"/>
    </row>
    <row r="245" spans="1:38" s="19" customFormat="1" x14ac:dyDescent="0.4">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8"/>
      <c r="AF245" s="1"/>
      <c r="AG245" s="1"/>
      <c r="AH245" s="1"/>
      <c r="AI245" s="1"/>
      <c r="AJ245" s="1"/>
      <c r="AK245" s="1"/>
      <c r="AL245" s="1"/>
    </row>
    <row r="246" spans="1:38" ht="22.5" customHeight="1" x14ac:dyDescent="0.4">
      <c r="A246" s="2" t="s">
        <v>211</v>
      </c>
      <c r="B246" s="2"/>
      <c r="D246" s="60"/>
      <c r="E246" s="435" t="s">
        <v>292</v>
      </c>
      <c r="F246" s="435"/>
      <c r="G246" s="435"/>
      <c r="H246" s="435"/>
      <c r="I246" s="435"/>
      <c r="J246" s="435"/>
      <c r="K246" s="435"/>
      <c r="L246" s="435"/>
      <c r="M246" s="435"/>
      <c r="N246" s="435"/>
      <c r="O246" s="435"/>
      <c r="P246" s="435"/>
      <c r="Q246" s="435"/>
      <c r="R246" s="435"/>
      <c r="S246" s="435"/>
      <c r="T246" s="435"/>
      <c r="U246" s="435"/>
      <c r="V246" s="435"/>
      <c r="W246" s="435"/>
      <c r="X246" s="435"/>
      <c r="Y246" s="435"/>
      <c r="Z246" s="435"/>
      <c r="AA246" s="435"/>
      <c r="AB246" s="435"/>
      <c r="AC246" s="435"/>
    </row>
    <row r="247" spans="1:38" ht="18.75" customHeight="1" x14ac:dyDescent="0.4">
      <c r="A247" s="432" t="s">
        <v>235</v>
      </c>
      <c r="B247" s="432"/>
      <c r="C247" s="432"/>
      <c r="D247" s="432"/>
      <c r="E247" s="432"/>
      <c r="F247" s="432"/>
      <c r="G247" s="432"/>
      <c r="H247" s="432"/>
      <c r="I247" s="432"/>
      <c r="J247" s="432"/>
      <c r="K247" s="432"/>
      <c r="L247" s="432"/>
      <c r="M247" s="432"/>
      <c r="N247" s="432"/>
      <c r="O247" s="432"/>
      <c r="P247" s="432"/>
      <c r="Q247" s="432"/>
      <c r="R247" s="432"/>
      <c r="S247" s="432"/>
      <c r="T247" s="432"/>
      <c r="U247" s="432"/>
      <c r="V247" s="432"/>
      <c r="W247" s="432"/>
      <c r="X247" s="432"/>
      <c r="Y247" s="432"/>
      <c r="Z247" s="432"/>
      <c r="AA247" s="432"/>
      <c r="AB247" s="432"/>
      <c r="AC247" s="432"/>
      <c r="AD247" s="21"/>
    </row>
    <row r="248" spans="1:38" ht="18.75" customHeight="1" x14ac:dyDescent="0.4">
      <c r="A248" s="433"/>
      <c r="B248" s="433"/>
      <c r="C248" s="433"/>
      <c r="D248" s="433"/>
      <c r="E248" s="433"/>
      <c r="F248" s="433"/>
      <c r="G248" s="433"/>
      <c r="H248" s="433"/>
      <c r="I248" s="433"/>
      <c r="J248" s="433"/>
      <c r="K248" s="433"/>
      <c r="L248" s="433"/>
      <c r="M248" s="433"/>
      <c r="N248" s="433"/>
      <c r="O248" s="433"/>
      <c r="P248" s="433"/>
      <c r="Q248" s="433"/>
      <c r="R248" s="433"/>
      <c r="S248" s="433"/>
      <c r="T248" s="433"/>
      <c r="U248" s="433"/>
      <c r="V248" s="433"/>
      <c r="W248" s="433"/>
      <c r="X248" s="433"/>
      <c r="Y248" s="433"/>
      <c r="Z248" s="433"/>
      <c r="AA248" s="433"/>
      <c r="AB248" s="433"/>
      <c r="AC248" s="433"/>
      <c r="AD248" s="21"/>
    </row>
    <row r="249" spans="1:38" ht="18" customHeight="1" x14ac:dyDescent="0.4">
      <c r="B249" s="54">
        <f>'連携体一覧（別紙1）'!F130</f>
        <v>0</v>
      </c>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379" t="s">
        <v>35</v>
      </c>
      <c r="AA249" s="379"/>
      <c r="AB249" s="379"/>
      <c r="AC249" s="379"/>
    </row>
    <row r="250" spans="1:38" ht="21" customHeight="1" x14ac:dyDescent="0.4">
      <c r="A250" s="114"/>
      <c r="B250" s="71" t="s">
        <v>12</v>
      </c>
      <c r="C250" s="72"/>
      <c r="D250" s="73"/>
      <c r="E250" s="71" t="s">
        <v>162</v>
      </c>
      <c r="F250" s="72"/>
      <c r="G250" s="72"/>
      <c r="H250" s="72"/>
      <c r="I250" s="72"/>
      <c r="J250" s="72"/>
      <c r="K250" s="72"/>
      <c r="L250" s="72"/>
      <c r="M250" s="72"/>
      <c r="N250" s="72"/>
      <c r="O250" s="72"/>
      <c r="P250" s="72"/>
      <c r="Q250" s="72"/>
      <c r="R250" s="351" t="s">
        <v>150</v>
      </c>
      <c r="S250" s="352"/>
      <c r="T250" s="352"/>
      <c r="U250" s="352"/>
      <c r="V250" s="353"/>
      <c r="W250" s="72" t="s">
        <v>159</v>
      </c>
      <c r="X250" s="72"/>
      <c r="Y250" s="72"/>
      <c r="Z250" s="72"/>
      <c r="AA250" s="330"/>
      <c r="AB250" s="330"/>
      <c r="AC250" s="331"/>
    </row>
    <row r="251" spans="1:38" ht="18" customHeight="1" x14ac:dyDescent="0.4">
      <c r="A251" s="114"/>
      <c r="B251" s="414" t="s">
        <v>197</v>
      </c>
      <c r="C251" s="415"/>
      <c r="D251" s="416"/>
      <c r="E251" s="417"/>
      <c r="F251" s="418"/>
      <c r="G251" s="418"/>
      <c r="H251" s="418"/>
      <c r="I251" s="418"/>
      <c r="J251" s="418"/>
      <c r="K251" s="418"/>
      <c r="L251" s="418"/>
      <c r="M251" s="418"/>
      <c r="N251" s="418"/>
      <c r="O251" s="418"/>
      <c r="P251" s="418"/>
      <c r="Q251" s="418"/>
      <c r="R251" s="419"/>
      <c r="S251" s="420"/>
      <c r="T251" s="420"/>
      <c r="U251" s="420"/>
      <c r="V251" s="421"/>
      <c r="W251" s="418"/>
      <c r="X251" s="418"/>
      <c r="Y251" s="418"/>
      <c r="Z251" s="418"/>
      <c r="AA251" s="418"/>
      <c r="AB251" s="418"/>
      <c r="AC251" s="422"/>
      <c r="AD251" s="407"/>
    </row>
    <row r="252" spans="1:38" ht="18" customHeight="1" x14ac:dyDescent="0.4">
      <c r="A252" s="114"/>
      <c r="B252" s="329"/>
      <c r="C252" s="330"/>
      <c r="D252" s="331"/>
      <c r="E252" s="398"/>
      <c r="F252" s="396"/>
      <c r="G252" s="396"/>
      <c r="H252" s="396"/>
      <c r="I252" s="396"/>
      <c r="J252" s="396"/>
      <c r="K252" s="396"/>
      <c r="L252" s="396"/>
      <c r="M252" s="396"/>
      <c r="N252" s="396"/>
      <c r="O252" s="396"/>
      <c r="P252" s="396"/>
      <c r="Q252" s="396"/>
      <c r="R252" s="261"/>
      <c r="S252" s="261"/>
      <c r="T252" s="261"/>
      <c r="U252" s="261"/>
      <c r="V252" s="261"/>
      <c r="W252" s="396"/>
      <c r="X252" s="396"/>
      <c r="Y252" s="396"/>
      <c r="Z252" s="396"/>
      <c r="AA252" s="396"/>
      <c r="AB252" s="396"/>
      <c r="AC252" s="397"/>
      <c r="AD252" s="408"/>
    </row>
    <row r="253" spans="1:38" ht="18" customHeight="1" x14ac:dyDescent="0.4">
      <c r="A253" s="114"/>
      <c r="B253" s="329"/>
      <c r="C253" s="330"/>
      <c r="D253" s="331"/>
      <c r="E253" s="398"/>
      <c r="F253" s="396"/>
      <c r="G253" s="396"/>
      <c r="H253" s="396"/>
      <c r="I253" s="396"/>
      <c r="J253" s="396"/>
      <c r="K253" s="396"/>
      <c r="L253" s="396"/>
      <c r="M253" s="396"/>
      <c r="N253" s="396"/>
      <c r="O253" s="396"/>
      <c r="P253" s="396"/>
      <c r="Q253" s="396"/>
      <c r="R253" s="261"/>
      <c r="S253" s="261"/>
      <c r="T253" s="261"/>
      <c r="U253" s="261"/>
      <c r="V253" s="261"/>
      <c r="W253" s="396"/>
      <c r="X253" s="396"/>
      <c r="Y253" s="396"/>
      <c r="Z253" s="396"/>
      <c r="AA253" s="396"/>
      <c r="AB253" s="396"/>
      <c r="AC253" s="397"/>
    </row>
    <row r="254" spans="1:38" ht="18" customHeight="1" x14ac:dyDescent="0.4">
      <c r="A254" s="114"/>
      <c r="B254" s="329"/>
      <c r="C254" s="330"/>
      <c r="D254" s="331"/>
      <c r="E254" s="398"/>
      <c r="F254" s="396"/>
      <c r="G254" s="396"/>
      <c r="H254" s="396"/>
      <c r="I254" s="396"/>
      <c r="J254" s="396"/>
      <c r="K254" s="396"/>
      <c r="L254" s="396"/>
      <c r="M254" s="396"/>
      <c r="N254" s="396"/>
      <c r="O254" s="396"/>
      <c r="P254" s="396"/>
      <c r="Q254" s="396"/>
      <c r="R254" s="261"/>
      <c r="S254" s="261"/>
      <c r="T254" s="261"/>
      <c r="U254" s="261"/>
      <c r="V254" s="261"/>
      <c r="W254" s="396"/>
      <c r="X254" s="396"/>
      <c r="Y254" s="396"/>
      <c r="Z254" s="396"/>
      <c r="AA254" s="396"/>
      <c r="AB254" s="396"/>
      <c r="AC254" s="397"/>
    </row>
    <row r="255" spans="1:38" ht="18" customHeight="1" x14ac:dyDescent="0.4">
      <c r="A255" s="114"/>
      <c r="B255" s="329"/>
      <c r="C255" s="330"/>
      <c r="D255" s="331"/>
      <c r="E255" s="398"/>
      <c r="F255" s="396"/>
      <c r="G255" s="396"/>
      <c r="H255" s="396"/>
      <c r="I255" s="396"/>
      <c r="J255" s="396"/>
      <c r="K255" s="396"/>
      <c r="L255" s="396"/>
      <c r="M255" s="396"/>
      <c r="N255" s="396"/>
      <c r="O255" s="396"/>
      <c r="P255" s="396"/>
      <c r="Q255" s="396"/>
      <c r="R255" s="261"/>
      <c r="S255" s="261"/>
      <c r="T255" s="261"/>
      <c r="U255" s="261"/>
      <c r="V255" s="261"/>
      <c r="W255" s="396"/>
      <c r="X255" s="396"/>
      <c r="Y255" s="396"/>
      <c r="Z255" s="396"/>
      <c r="AA255" s="396"/>
      <c r="AB255" s="396"/>
      <c r="AC255" s="397"/>
    </row>
    <row r="256" spans="1:38" ht="18" customHeight="1" x14ac:dyDescent="0.4">
      <c r="A256" s="114"/>
      <c r="B256" s="329"/>
      <c r="C256" s="330"/>
      <c r="D256" s="331"/>
      <c r="E256" s="398"/>
      <c r="F256" s="396"/>
      <c r="G256" s="396"/>
      <c r="H256" s="396"/>
      <c r="I256" s="396"/>
      <c r="J256" s="396"/>
      <c r="K256" s="396"/>
      <c r="L256" s="396"/>
      <c r="M256" s="396"/>
      <c r="N256" s="396"/>
      <c r="O256" s="396"/>
      <c r="P256" s="396"/>
      <c r="Q256" s="396"/>
      <c r="R256" s="261"/>
      <c r="S256" s="261"/>
      <c r="T256" s="261"/>
      <c r="U256" s="261"/>
      <c r="V256" s="261"/>
      <c r="W256" s="396"/>
      <c r="X256" s="396"/>
      <c r="Y256" s="396"/>
      <c r="Z256" s="396"/>
      <c r="AA256" s="396"/>
      <c r="AB256" s="396"/>
      <c r="AC256" s="397"/>
      <c r="AF256" s="431"/>
      <c r="AG256" s="431"/>
      <c r="AH256" s="431"/>
      <c r="AI256" s="431"/>
      <c r="AJ256" s="431"/>
      <c r="AK256" s="431"/>
      <c r="AL256" s="431"/>
    </row>
    <row r="257" spans="1:30" ht="18" customHeight="1" x14ac:dyDescent="0.4">
      <c r="A257" s="114"/>
      <c r="B257" s="329"/>
      <c r="C257" s="330"/>
      <c r="D257" s="331"/>
      <c r="E257" s="398"/>
      <c r="F257" s="396"/>
      <c r="G257" s="396"/>
      <c r="H257" s="396"/>
      <c r="I257" s="396"/>
      <c r="J257" s="396"/>
      <c r="K257" s="396"/>
      <c r="L257" s="396"/>
      <c r="M257" s="396"/>
      <c r="N257" s="396"/>
      <c r="O257" s="396"/>
      <c r="P257" s="396"/>
      <c r="Q257" s="396"/>
      <c r="R257" s="261"/>
      <c r="S257" s="261"/>
      <c r="T257" s="261"/>
      <c r="U257" s="261"/>
      <c r="V257" s="261"/>
      <c r="W257" s="396"/>
      <c r="X257" s="396"/>
      <c r="Y257" s="396"/>
      <c r="Z257" s="396"/>
      <c r="AA257" s="396"/>
      <c r="AB257" s="396"/>
      <c r="AC257" s="397"/>
    </row>
    <row r="258" spans="1:30" ht="18" customHeight="1" x14ac:dyDescent="0.4">
      <c r="A258" s="114"/>
      <c r="B258" s="329"/>
      <c r="C258" s="330"/>
      <c r="D258" s="331"/>
      <c r="E258" s="398"/>
      <c r="F258" s="396"/>
      <c r="G258" s="396"/>
      <c r="H258" s="396"/>
      <c r="I258" s="396"/>
      <c r="J258" s="396"/>
      <c r="K258" s="396"/>
      <c r="L258" s="396"/>
      <c r="M258" s="396"/>
      <c r="N258" s="396"/>
      <c r="O258" s="396"/>
      <c r="P258" s="396"/>
      <c r="Q258" s="396"/>
      <c r="R258" s="261"/>
      <c r="S258" s="261"/>
      <c r="T258" s="261"/>
      <c r="U258" s="261"/>
      <c r="V258" s="261"/>
      <c r="W258" s="396"/>
      <c r="X258" s="396"/>
      <c r="Y258" s="396"/>
      <c r="Z258" s="396"/>
      <c r="AA258" s="396"/>
      <c r="AB258" s="396"/>
      <c r="AC258" s="397"/>
    </row>
    <row r="259" spans="1:30" ht="18" customHeight="1" x14ac:dyDescent="0.4">
      <c r="A259" s="114"/>
      <c r="B259" s="329"/>
      <c r="C259" s="330"/>
      <c r="D259" s="331"/>
      <c r="E259" s="398"/>
      <c r="F259" s="396"/>
      <c r="G259" s="396"/>
      <c r="H259" s="396"/>
      <c r="I259" s="396"/>
      <c r="J259" s="396"/>
      <c r="K259" s="396"/>
      <c r="L259" s="396"/>
      <c r="M259" s="396"/>
      <c r="N259" s="396"/>
      <c r="O259" s="396"/>
      <c r="P259" s="396"/>
      <c r="Q259" s="396"/>
      <c r="R259" s="261"/>
      <c r="S259" s="261"/>
      <c r="T259" s="261"/>
      <c r="U259" s="261"/>
      <c r="V259" s="261"/>
      <c r="W259" s="396"/>
      <c r="X259" s="396"/>
      <c r="Y259" s="396"/>
      <c r="Z259" s="396"/>
      <c r="AA259" s="396"/>
      <c r="AB259" s="396"/>
      <c r="AC259" s="397"/>
    </row>
    <row r="260" spans="1:30" ht="18" customHeight="1" thickBot="1" x14ac:dyDescent="0.45">
      <c r="A260" s="114"/>
      <c r="B260" s="329"/>
      <c r="C260" s="330"/>
      <c r="D260" s="331"/>
      <c r="E260" s="301"/>
      <c r="F260" s="302"/>
      <c r="G260" s="302"/>
      <c r="H260" s="302"/>
      <c r="I260" s="302"/>
      <c r="J260" s="302"/>
      <c r="K260" s="302"/>
      <c r="L260" s="302"/>
      <c r="M260" s="302"/>
      <c r="N260" s="302"/>
      <c r="O260" s="302"/>
      <c r="P260" s="302"/>
      <c r="Q260" s="302"/>
      <c r="R260" s="303"/>
      <c r="S260" s="304"/>
      <c r="T260" s="304"/>
      <c r="U260" s="304"/>
      <c r="V260" s="305"/>
      <c r="W260" s="302"/>
      <c r="X260" s="302"/>
      <c r="Y260" s="302"/>
      <c r="Z260" s="302"/>
      <c r="AA260" s="302"/>
      <c r="AB260" s="302"/>
      <c r="AC260" s="306"/>
    </row>
    <row r="261" spans="1:30" ht="18" customHeight="1" thickTop="1" x14ac:dyDescent="0.4">
      <c r="A261" s="114"/>
      <c r="B261" s="74"/>
      <c r="C261" s="75"/>
      <c r="D261" s="76"/>
      <c r="E261" s="315" t="s">
        <v>31</v>
      </c>
      <c r="F261" s="316"/>
      <c r="G261" s="316"/>
      <c r="H261" s="316"/>
      <c r="I261" s="316"/>
      <c r="J261" s="316"/>
      <c r="K261" s="316"/>
      <c r="L261" s="316"/>
      <c r="M261" s="316"/>
      <c r="N261" s="316"/>
      <c r="O261" s="316"/>
      <c r="P261" s="316"/>
      <c r="Q261" s="316"/>
      <c r="R261" s="317">
        <f>SUM(R251:V260)</f>
        <v>0</v>
      </c>
      <c r="S261" s="318"/>
      <c r="T261" s="318"/>
      <c r="U261" s="318"/>
      <c r="V261" s="319"/>
      <c r="W261" s="349"/>
      <c r="X261" s="349"/>
      <c r="Y261" s="349"/>
      <c r="Z261" s="349"/>
      <c r="AA261" s="349"/>
      <c r="AB261" s="349"/>
      <c r="AC261" s="350"/>
    </row>
    <row r="262" spans="1:30" ht="18" customHeight="1" x14ac:dyDescent="0.4">
      <c r="A262" s="114"/>
      <c r="B262" s="89" t="s">
        <v>32</v>
      </c>
      <c r="C262" s="72"/>
      <c r="D262" s="73"/>
      <c r="E262" s="332"/>
      <c r="F262" s="299"/>
      <c r="G262" s="299"/>
      <c r="H262" s="299"/>
      <c r="I262" s="299"/>
      <c r="J262" s="299"/>
      <c r="K262" s="299"/>
      <c r="L262" s="299"/>
      <c r="M262" s="299"/>
      <c r="N262" s="299"/>
      <c r="O262" s="299"/>
      <c r="P262" s="299"/>
      <c r="Q262" s="299"/>
      <c r="R262" s="333"/>
      <c r="S262" s="334"/>
      <c r="T262" s="334"/>
      <c r="U262" s="334"/>
      <c r="V262" s="335"/>
      <c r="W262" s="299"/>
      <c r="X262" s="299"/>
      <c r="Y262" s="299"/>
      <c r="Z262" s="299"/>
      <c r="AA262" s="299"/>
      <c r="AB262" s="299"/>
      <c r="AC262" s="300"/>
      <c r="AD262" s="408"/>
    </row>
    <row r="263" spans="1:30" s="19" customFormat="1" ht="18" customHeight="1" x14ac:dyDescent="0.4">
      <c r="A263" s="114"/>
      <c r="B263" s="329"/>
      <c r="C263" s="330"/>
      <c r="D263" s="331"/>
      <c r="E263" s="332"/>
      <c r="F263" s="299"/>
      <c r="G263" s="299"/>
      <c r="H263" s="299"/>
      <c r="I263" s="299"/>
      <c r="J263" s="299"/>
      <c r="K263" s="299"/>
      <c r="L263" s="299"/>
      <c r="M263" s="299"/>
      <c r="N263" s="299"/>
      <c r="O263" s="299"/>
      <c r="P263" s="299"/>
      <c r="Q263" s="299"/>
      <c r="R263" s="333"/>
      <c r="S263" s="334"/>
      <c r="T263" s="334"/>
      <c r="U263" s="334"/>
      <c r="V263" s="335"/>
      <c r="W263" s="299"/>
      <c r="X263" s="299"/>
      <c r="Y263" s="299"/>
      <c r="Z263" s="299"/>
      <c r="AA263" s="299"/>
      <c r="AB263" s="299"/>
      <c r="AC263" s="300"/>
      <c r="AD263" s="408"/>
    </row>
    <row r="264" spans="1:30" s="19" customFormat="1" ht="18" customHeight="1" x14ac:dyDescent="0.4">
      <c r="A264" s="114"/>
      <c r="B264" s="329"/>
      <c r="C264" s="330"/>
      <c r="D264" s="331"/>
      <c r="E264" s="332"/>
      <c r="F264" s="299"/>
      <c r="G264" s="299"/>
      <c r="H264" s="299"/>
      <c r="I264" s="299"/>
      <c r="J264" s="299"/>
      <c r="K264" s="299"/>
      <c r="L264" s="299"/>
      <c r="M264" s="299"/>
      <c r="N264" s="299"/>
      <c r="O264" s="299"/>
      <c r="P264" s="299"/>
      <c r="Q264" s="299"/>
      <c r="R264" s="333"/>
      <c r="S264" s="334"/>
      <c r="T264" s="334"/>
      <c r="U264" s="334"/>
      <c r="V264" s="335"/>
      <c r="W264" s="299"/>
      <c r="X264" s="299"/>
      <c r="Y264" s="299"/>
      <c r="Z264" s="299"/>
      <c r="AA264" s="299"/>
      <c r="AB264" s="299"/>
      <c r="AC264" s="300"/>
      <c r="AD264" s="8"/>
    </row>
    <row r="265" spans="1:30" s="19" customFormat="1" ht="18" customHeight="1" x14ac:dyDescent="0.4">
      <c r="A265" s="114"/>
      <c r="B265" s="329"/>
      <c r="C265" s="330"/>
      <c r="D265" s="331"/>
      <c r="E265" s="332"/>
      <c r="F265" s="299"/>
      <c r="G265" s="299"/>
      <c r="H265" s="299"/>
      <c r="I265" s="299"/>
      <c r="J265" s="299"/>
      <c r="K265" s="299"/>
      <c r="L265" s="299"/>
      <c r="M265" s="299"/>
      <c r="N265" s="299"/>
      <c r="O265" s="299"/>
      <c r="P265" s="299"/>
      <c r="Q265" s="299"/>
      <c r="R265" s="333"/>
      <c r="S265" s="334"/>
      <c r="T265" s="334"/>
      <c r="U265" s="334"/>
      <c r="V265" s="335"/>
      <c r="W265" s="299"/>
      <c r="X265" s="299"/>
      <c r="Y265" s="299"/>
      <c r="Z265" s="299"/>
      <c r="AA265" s="299"/>
      <c r="AB265" s="299"/>
      <c r="AC265" s="300"/>
      <c r="AD265" s="8"/>
    </row>
    <row r="266" spans="1:30" s="19" customFormat="1" ht="18" customHeight="1" x14ac:dyDescent="0.4">
      <c r="A266" s="114"/>
      <c r="B266" s="329"/>
      <c r="C266" s="330"/>
      <c r="D266" s="331"/>
      <c r="E266" s="332"/>
      <c r="F266" s="299"/>
      <c r="G266" s="299"/>
      <c r="H266" s="299"/>
      <c r="I266" s="299"/>
      <c r="J266" s="299"/>
      <c r="K266" s="299"/>
      <c r="L266" s="299"/>
      <c r="M266" s="299"/>
      <c r="N266" s="299"/>
      <c r="O266" s="299"/>
      <c r="P266" s="299"/>
      <c r="Q266" s="299"/>
      <c r="R266" s="333"/>
      <c r="S266" s="334"/>
      <c r="T266" s="334"/>
      <c r="U266" s="334"/>
      <c r="V266" s="335"/>
      <c r="W266" s="299"/>
      <c r="X266" s="299"/>
      <c r="Y266" s="299"/>
      <c r="Z266" s="299"/>
      <c r="AA266" s="299"/>
      <c r="AB266" s="299"/>
      <c r="AC266" s="300"/>
      <c r="AD266" s="8"/>
    </row>
    <row r="267" spans="1:30" s="19" customFormat="1" ht="18" customHeight="1" x14ac:dyDescent="0.4">
      <c r="A267" s="114"/>
      <c r="B267" s="329"/>
      <c r="C267" s="330"/>
      <c r="D267" s="331"/>
      <c r="E267" s="332"/>
      <c r="F267" s="299"/>
      <c r="G267" s="299"/>
      <c r="H267" s="299"/>
      <c r="I267" s="299"/>
      <c r="J267" s="299"/>
      <c r="K267" s="299"/>
      <c r="L267" s="299"/>
      <c r="M267" s="299"/>
      <c r="N267" s="299"/>
      <c r="O267" s="299"/>
      <c r="P267" s="299"/>
      <c r="Q267" s="299"/>
      <c r="R267" s="333"/>
      <c r="S267" s="334"/>
      <c r="T267" s="334"/>
      <c r="U267" s="334"/>
      <c r="V267" s="335"/>
      <c r="W267" s="299"/>
      <c r="X267" s="299"/>
      <c r="Y267" s="299"/>
      <c r="Z267" s="299"/>
      <c r="AA267" s="299"/>
      <c r="AB267" s="299"/>
      <c r="AC267" s="300"/>
      <c r="AD267" s="8"/>
    </row>
    <row r="268" spans="1:30" s="19" customFormat="1" ht="18" customHeight="1" x14ac:dyDescent="0.4">
      <c r="A268" s="114"/>
      <c r="B268" s="329"/>
      <c r="C268" s="330"/>
      <c r="D268" s="331"/>
      <c r="E268" s="332"/>
      <c r="F268" s="299"/>
      <c r="G268" s="299"/>
      <c r="H268" s="299"/>
      <c r="I268" s="299"/>
      <c r="J268" s="299"/>
      <c r="K268" s="299"/>
      <c r="L268" s="299"/>
      <c r="M268" s="299"/>
      <c r="N268" s="299"/>
      <c r="O268" s="299"/>
      <c r="P268" s="299"/>
      <c r="Q268" s="299"/>
      <c r="R268" s="333"/>
      <c r="S268" s="334"/>
      <c r="T268" s="334"/>
      <c r="U268" s="334"/>
      <c r="V268" s="335"/>
      <c r="W268" s="299"/>
      <c r="X268" s="299"/>
      <c r="Y268" s="299"/>
      <c r="Z268" s="299"/>
      <c r="AA268" s="299"/>
      <c r="AB268" s="299"/>
      <c r="AC268" s="300"/>
      <c r="AD268" s="8"/>
    </row>
    <row r="269" spans="1:30" s="19" customFormat="1" ht="18" customHeight="1" thickBot="1" x14ac:dyDescent="0.45">
      <c r="A269" s="114"/>
      <c r="B269" s="329"/>
      <c r="C269" s="330"/>
      <c r="D269" s="331"/>
      <c r="E269" s="301"/>
      <c r="F269" s="302"/>
      <c r="G269" s="302"/>
      <c r="H269" s="302"/>
      <c r="I269" s="302"/>
      <c r="J269" s="302"/>
      <c r="K269" s="302"/>
      <c r="L269" s="302"/>
      <c r="M269" s="302"/>
      <c r="N269" s="302"/>
      <c r="O269" s="302"/>
      <c r="P269" s="302"/>
      <c r="Q269" s="302"/>
      <c r="R269" s="303"/>
      <c r="S269" s="304"/>
      <c r="T269" s="304"/>
      <c r="U269" s="304"/>
      <c r="V269" s="305"/>
      <c r="W269" s="302"/>
      <c r="X269" s="302"/>
      <c r="Y269" s="302"/>
      <c r="Z269" s="302"/>
      <c r="AA269" s="302"/>
      <c r="AB269" s="302"/>
      <c r="AC269" s="306"/>
      <c r="AD269" s="8"/>
    </row>
    <row r="270" spans="1:30" s="19" customFormat="1" ht="18" customHeight="1" thickTop="1" x14ac:dyDescent="0.4">
      <c r="A270" s="114"/>
      <c r="B270" s="74"/>
      <c r="C270" s="75"/>
      <c r="D270" s="76"/>
      <c r="E270" s="315" t="s">
        <v>31</v>
      </c>
      <c r="F270" s="316"/>
      <c r="G270" s="316"/>
      <c r="H270" s="316"/>
      <c r="I270" s="316"/>
      <c r="J270" s="316"/>
      <c r="K270" s="316"/>
      <c r="L270" s="316"/>
      <c r="M270" s="316"/>
      <c r="N270" s="316"/>
      <c r="O270" s="316"/>
      <c r="P270" s="316"/>
      <c r="Q270" s="316"/>
      <c r="R270" s="317">
        <f>SUM(R262:V269)</f>
        <v>0</v>
      </c>
      <c r="S270" s="318"/>
      <c r="T270" s="318"/>
      <c r="U270" s="318"/>
      <c r="V270" s="319"/>
      <c r="W270" s="349"/>
      <c r="X270" s="349"/>
      <c r="Y270" s="349"/>
      <c r="Z270" s="349"/>
      <c r="AA270" s="349"/>
      <c r="AB270" s="349"/>
      <c r="AC270" s="350"/>
      <c r="AD270" s="8"/>
    </row>
    <row r="271" spans="1:30" s="19" customFormat="1" ht="18" customHeight="1" x14ac:dyDescent="0.4">
      <c r="A271" s="114"/>
      <c r="B271" s="89" t="s">
        <v>161</v>
      </c>
      <c r="C271" s="72"/>
      <c r="D271" s="73"/>
      <c r="E271" s="332"/>
      <c r="F271" s="299"/>
      <c r="G271" s="299"/>
      <c r="H271" s="299"/>
      <c r="I271" s="299"/>
      <c r="J271" s="299"/>
      <c r="K271" s="299"/>
      <c r="L271" s="299"/>
      <c r="M271" s="299"/>
      <c r="N271" s="299"/>
      <c r="O271" s="299"/>
      <c r="P271" s="299"/>
      <c r="Q271" s="299"/>
      <c r="R271" s="333"/>
      <c r="S271" s="334"/>
      <c r="T271" s="334"/>
      <c r="U271" s="334"/>
      <c r="V271" s="335"/>
      <c r="W271" s="299"/>
      <c r="X271" s="299"/>
      <c r="Y271" s="299"/>
      <c r="Z271" s="299"/>
      <c r="AA271" s="299"/>
      <c r="AB271" s="299"/>
      <c r="AC271" s="300"/>
      <c r="AD271" s="408"/>
    </row>
    <row r="272" spans="1:30" s="19" customFormat="1" ht="18" customHeight="1" x14ac:dyDescent="0.4">
      <c r="A272" s="114"/>
      <c r="B272" s="329"/>
      <c r="C272" s="330"/>
      <c r="D272" s="331"/>
      <c r="E272" s="332"/>
      <c r="F272" s="299"/>
      <c r="G272" s="299"/>
      <c r="H272" s="299"/>
      <c r="I272" s="299"/>
      <c r="J272" s="299"/>
      <c r="K272" s="299"/>
      <c r="L272" s="299"/>
      <c r="M272" s="299"/>
      <c r="N272" s="299"/>
      <c r="O272" s="299"/>
      <c r="P272" s="299"/>
      <c r="Q272" s="299"/>
      <c r="R272" s="333"/>
      <c r="S272" s="334"/>
      <c r="T272" s="334"/>
      <c r="U272" s="334"/>
      <c r="V272" s="335"/>
      <c r="W272" s="299"/>
      <c r="X272" s="299"/>
      <c r="Y272" s="299"/>
      <c r="Z272" s="299"/>
      <c r="AA272" s="299"/>
      <c r="AB272" s="299"/>
      <c r="AC272" s="300"/>
      <c r="AD272" s="408"/>
    </row>
    <row r="273" spans="1:38" s="19" customFormat="1" ht="18" customHeight="1" thickBot="1" x14ac:dyDescent="0.45">
      <c r="A273" s="114"/>
      <c r="B273" s="329"/>
      <c r="C273" s="330"/>
      <c r="D273" s="331"/>
      <c r="E273" s="301"/>
      <c r="F273" s="302"/>
      <c r="G273" s="302"/>
      <c r="H273" s="302"/>
      <c r="I273" s="302"/>
      <c r="J273" s="302"/>
      <c r="K273" s="302"/>
      <c r="L273" s="302"/>
      <c r="M273" s="302"/>
      <c r="N273" s="302"/>
      <c r="O273" s="302"/>
      <c r="P273" s="302"/>
      <c r="Q273" s="302"/>
      <c r="R273" s="303"/>
      <c r="S273" s="304"/>
      <c r="T273" s="304"/>
      <c r="U273" s="304"/>
      <c r="V273" s="305"/>
      <c r="W273" s="302"/>
      <c r="X273" s="302"/>
      <c r="Y273" s="302"/>
      <c r="Z273" s="302"/>
      <c r="AA273" s="302"/>
      <c r="AB273" s="302"/>
      <c r="AC273" s="306"/>
      <c r="AD273" s="8"/>
    </row>
    <row r="274" spans="1:38" s="19" customFormat="1" ht="18" customHeight="1" thickTop="1" x14ac:dyDescent="0.4">
      <c r="A274" s="114"/>
      <c r="B274" s="74"/>
      <c r="C274" s="75"/>
      <c r="D274" s="76"/>
      <c r="E274" s="315" t="s">
        <v>31</v>
      </c>
      <c r="F274" s="316"/>
      <c r="G274" s="316"/>
      <c r="H274" s="316"/>
      <c r="I274" s="316"/>
      <c r="J274" s="316"/>
      <c r="K274" s="316"/>
      <c r="L274" s="316"/>
      <c r="M274" s="316"/>
      <c r="N274" s="316"/>
      <c r="O274" s="316"/>
      <c r="P274" s="316"/>
      <c r="Q274" s="316"/>
      <c r="R274" s="317">
        <f>SUM(R271:V273)</f>
        <v>0</v>
      </c>
      <c r="S274" s="318"/>
      <c r="T274" s="318"/>
      <c r="U274" s="318"/>
      <c r="V274" s="319"/>
      <c r="W274" s="349"/>
      <c r="X274" s="349"/>
      <c r="Y274" s="349"/>
      <c r="Z274" s="349"/>
      <c r="AA274" s="349"/>
      <c r="AB274" s="349"/>
      <c r="AC274" s="350"/>
      <c r="AD274" s="8"/>
    </row>
    <row r="275" spans="1:38" s="19" customFormat="1" ht="18" customHeight="1" x14ac:dyDescent="0.4">
      <c r="A275" s="114"/>
      <c r="B275" s="89" t="s">
        <v>160</v>
      </c>
      <c r="C275" s="72"/>
      <c r="D275" s="73"/>
      <c r="E275" s="380"/>
      <c r="F275" s="381"/>
      <c r="G275" s="381"/>
      <c r="H275" s="381"/>
      <c r="I275" s="381"/>
      <c r="J275" s="381"/>
      <c r="K275" s="381"/>
      <c r="L275" s="381"/>
      <c r="M275" s="381"/>
      <c r="N275" s="381"/>
      <c r="O275" s="381"/>
      <c r="P275" s="381"/>
      <c r="Q275" s="381"/>
      <c r="R275" s="382"/>
      <c r="S275" s="383"/>
      <c r="T275" s="383"/>
      <c r="U275" s="383"/>
      <c r="V275" s="384"/>
      <c r="W275" s="381"/>
      <c r="X275" s="381"/>
      <c r="Y275" s="381"/>
      <c r="Z275" s="381"/>
      <c r="AA275" s="381"/>
      <c r="AB275" s="381"/>
      <c r="AC275" s="385"/>
      <c r="AD275" s="408"/>
    </row>
    <row r="276" spans="1:38" s="19" customFormat="1" ht="18" customHeight="1" x14ac:dyDescent="0.4">
      <c r="A276" s="114"/>
      <c r="B276" s="329"/>
      <c r="C276" s="330"/>
      <c r="D276" s="331"/>
      <c r="E276" s="332"/>
      <c r="F276" s="299"/>
      <c r="G276" s="299"/>
      <c r="H276" s="299"/>
      <c r="I276" s="299"/>
      <c r="J276" s="299"/>
      <c r="K276" s="299"/>
      <c r="L276" s="299"/>
      <c r="M276" s="299"/>
      <c r="N276" s="299"/>
      <c r="O276" s="299"/>
      <c r="P276" s="299"/>
      <c r="Q276" s="299"/>
      <c r="R276" s="333"/>
      <c r="S276" s="334"/>
      <c r="T276" s="334"/>
      <c r="U276" s="334"/>
      <c r="V276" s="335"/>
      <c r="W276" s="342"/>
      <c r="X276" s="299"/>
      <c r="Y276" s="299"/>
      <c r="Z276" s="299"/>
      <c r="AA276" s="299"/>
      <c r="AB276" s="299"/>
      <c r="AC276" s="300"/>
      <c r="AD276" s="408"/>
    </row>
    <row r="277" spans="1:38" s="19" customFormat="1" ht="18" customHeight="1" thickBot="1" x14ac:dyDescent="0.45">
      <c r="A277" s="114"/>
      <c r="B277" s="329"/>
      <c r="C277" s="330"/>
      <c r="D277" s="331"/>
      <c r="E277" s="301"/>
      <c r="F277" s="302"/>
      <c r="G277" s="302"/>
      <c r="H277" s="302"/>
      <c r="I277" s="302"/>
      <c r="J277" s="302"/>
      <c r="K277" s="302"/>
      <c r="L277" s="302"/>
      <c r="M277" s="302"/>
      <c r="N277" s="302"/>
      <c r="O277" s="302"/>
      <c r="P277" s="302"/>
      <c r="Q277" s="302"/>
      <c r="R277" s="303"/>
      <c r="S277" s="304"/>
      <c r="T277" s="304"/>
      <c r="U277" s="304"/>
      <c r="V277" s="305"/>
      <c r="W277" s="302"/>
      <c r="X277" s="302"/>
      <c r="Y277" s="302"/>
      <c r="Z277" s="302"/>
      <c r="AA277" s="302"/>
      <c r="AB277" s="302"/>
      <c r="AC277" s="306"/>
      <c r="AD277" s="8"/>
    </row>
    <row r="278" spans="1:38" s="19" customFormat="1" ht="18" customHeight="1" thickTop="1" thickBot="1" x14ac:dyDescent="0.45">
      <c r="A278" s="114"/>
      <c r="B278" s="428"/>
      <c r="C278" s="429"/>
      <c r="D278" s="430"/>
      <c r="E278" s="362" t="s">
        <v>31</v>
      </c>
      <c r="F278" s="363"/>
      <c r="G278" s="363"/>
      <c r="H278" s="363"/>
      <c r="I278" s="363"/>
      <c r="J278" s="363"/>
      <c r="K278" s="363"/>
      <c r="L278" s="363"/>
      <c r="M278" s="363"/>
      <c r="N278" s="363"/>
      <c r="O278" s="363"/>
      <c r="P278" s="363"/>
      <c r="Q278" s="363"/>
      <c r="R278" s="364">
        <f>SUM(R275:V277)</f>
        <v>0</v>
      </c>
      <c r="S278" s="365"/>
      <c r="T278" s="365"/>
      <c r="U278" s="365"/>
      <c r="V278" s="366"/>
      <c r="W278" s="376"/>
      <c r="X278" s="376"/>
      <c r="Y278" s="376"/>
      <c r="Z278" s="376"/>
      <c r="AA278" s="376"/>
      <c r="AB278" s="376"/>
      <c r="AC278" s="377"/>
      <c r="AD278" s="8"/>
    </row>
    <row r="279" spans="1:38" s="19" customFormat="1" ht="18" customHeight="1" thickTop="1" x14ac:dyDescent="0.4">
      <c r="A279" s="114"/>
      <c r="B279" s="338" t="s">
        <v>205</v>
      </c>
      <c r="C279" s="339"/>
      <c r="D279" s="339"/>
      <c r="E279" s="339"/>
      <c r="F279" s="339"/>
      <c r="G279" s="339"/>
      <c r="H279" s="339"/>
      <c r="I279" s="339"/>
      <c r="J279" s="339"/>
      <c r="K279" s="339"/>
      <c r="L279" s="339"/>
      <c r="M279" s="339"/>
      <c r="N279" s="339"/>
      <c r="O279" s="339"/>
      <c r="P279" s="339"/>
      <c r="Q279" s="339"/>
      <c r="R279" s="307">
        <f>R270+R261+R274+R278</f>
        <v>0</v>
      </c>
      <c r="S279" s="308"/>
      <c r="T279" s="308"/>
      <c r="U279" s="308"/>
      <c r="V279" s="309"/>
      <c r="W279" s="310"/>
      <c r="X279" s="310"/>
      <c r="Y279" s="310"/>
      <c r="Z279" s="310"/>
      <c r="AA279" s="336"/>
      <c r="AB279" s="336"/>
      <c r="AC279" s="337"/>
      <c r="AD279" s="38"/>
      <c r="AF279" s="1"/>
      <c r="AG279" s="1"/>
      <c r="AH279" s="1"/>
      <c r="AI279" s="1"/>
      <c r="AJ279" s="1"/>
      <c r="AK279" s="1"/>
      <c r="AL279" s="1"/>
    </row>
    <row r="281" spans="1:38" ht="22.5" customHeight="1" x14ac:dyDescent="0.4">
      <c r="A281" s="2" t="s">
        <v>212</v>
      </c>
      <c r="B281" s="2"/>
      <c r="D281" s="60"/>
      <c r="E281" s="435" t="s">
        <v>292</v>
      </c>
      <c r="F281" s="435"/>
      <c r="G281" s="435"/>
      <c r="H281" s="435"/>
      <c r="I281" s="435"/>
      <c r="J281" s="435"/>
      <c r="K281" s="435"/>
      <c r="L281" s="435"/>
      <c r="M281" s="435"/>
      <c r="N281" s="435"/>
      <c r="O281" s="435"/>
      <c r="P281" s="435"/>
      <c r="Q281" s="435"/>
      <c r="R281" s="435"/>
      <c r="S281" s="435"/>
      <c r="T281" s="435"/>
      <c r="U281" s="435"/>
      <c r="V281" s="435"/>
      <c r="W281" s="435"/>
      <c r="X281" s="435"/>
      <c r="Y281" s="435"/>
      <c r="Z281" s="435"/>
      <c r="AA281" s="435"/>
      <c r="AB281" s="435"/>
      <c r="AC281" s="435"/>
    </row>
    <row r="282" spans="1:38" ht="18.75" customHeight="1" x14ac:dyDescent="0.4">
      <c r="A282" s="432" t="s">
        <v>235</v>
      </c>
      <c r="B282" s="432"/>
      <c r="C282" s="432"/>
      <c r="D282" s="432"/>
      <c r="E282" s="432"/>
      <c r="F282" s="432"/>
      <c r="G282" s="432"/>
      <c r="H282" s="432"/>
      <c r="I282" s="432"/>
      <c r="J282" s="432"/>
      <c r="K282" s="432"/>
      <c r="L282" s="432"/>
      <c r="M282" s="432"/>
      <c r="N282" s="432"/>
      <c r="O282" s="432"/>
      <c r="P282" s="432"/>
      <c r="Q282" s="432"/>
      <c r="R282" s="432"/>
      <c r="S282" s="432"/>
      <c r="T282" s="432"/>
      <c r="U282" s="432"/>
      <c r="V282" s="432"/>
      <c r="W282" s="432"/>
      <c r="X282" s="432"/>
      <c r="Y282" s="432"/>
      <c r="Z282" s="432"/>
      <c r="AA282" s="432"/>
      <c r="AB282" s="432"/>
      <c r="AC282" s="432"/>
      <c r="AD282" s="21"/>
    </row>
    <row r="283" spans="1:38" ht="18.75" customHeight="1" x14ac:dyDescent="0.4">
      <c r="A283" s="433"/>
      <c r="B283" s="433"/>
      <c r="C283" s="433"/>
      <c r="D283" s="433"/>
      <c r="E283" s="433"/>
      <c r="F283" s="433"/>
      <c r="G283" s="433"/>
      <c r="H283" s="433"/>
      <c r="I283" s="433"/>
      <c r="J283" s="433"/>
      <c r="K283" s="433"/>
      <c r="L283" s="433"/>
      <c r="M283" s="433"/>
      <c r="N283" s="433"/>
      <c r="O283" s="433"/>
      <c r="P283" s="433"/>
      <c r="Q283" s="433"/>
      <c r="R283" s="433"/>
      <c r="S283" s="433"/>
      <c r="T283" s="433"/>
      <c r="U283" s="433"/>
      <c r="V283" s="433"/>
      <c r="W283" s="433"/>
      <c r="X283" s="433"/>
      <c r="Y283" s="433"/>
      <c r="Z283" s="433"/>
      <c r="AA283" s="433"/>
      <c r="AB283" s="433"/>
      <c r="AC283" s="433"/>
      <c r="AD283" s="21"/>
    </row>
    <row r="284" spans="1:38" ht="18" customHeight="1" x14ac:dyDescent="0.4">
      <c r="B284" s="54">
        <f>'連携体一覧（別紙1）'!F149</f>
        <v>0</v>
      </c>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434" t="s">
        <v>35</v>
      </c>
      <c r="AA284" s="434"/>
      <c r="AB284" s="434"/>
      <c r="AC284" s="434"/>
    </row>
    <row r="285" spans="1:38" ht="21" customHeight="1" x14ac:dyDescent="0.4">
      <c r="A285" s="114"/>
      <c r="B285" s="71" t="s">
        <v>12</v>
      </c>
      <c r="C285" s="72"/>
      <c r="D285" s="73"/>
      <c r="E285" s="71" t="s">
        <v>162</v>
      </c>
      <c r="F285" s="72"/>
      <c r="G285" s="72"/>
      <c r="H285" s="72"/>
      <c r="I285" s="72"/>
      <c r="J285" s="72"/>
      <c r="K285" s="72"/>
      <c r="L285" s="72"/>
      <c r="M285" s="72"/>
      <c r="N285" s="72"/>
      <c r="O285" s="72"/>
      <c r="P285" s="72"/>
      <c r="Q285" s="72"/>
      <c r="R285" s="351" t="s">
        <v>150</v>
      </c>
      <c r="S285" s="352"/>
      <c r="T285" s="352"/>
      <c r="U285" s="352"/>
      <c r="V285" s="353"/>
      <c r="W285" s="72" t="s">
        <v>159</v>
      </c>
      <c r="X285" s="72"/>
      <c r="Y285" s="72"/>
      <c r="Z285" s="72"/>
      <c r="AA285" s="330"/>
      <c r="AB285" s="330"/>
      <c r="AC285" s="331"/>
    </row>
    <row r="286" spans="1:38" ht="18" customHeight="1" x14ac:dyDescent="0.4">
      <c r="A286" s="114"/>
      <c r="B286" s="414" t="s">
        <v>197</v>
      </c>
      <c r="C286" s="415"/>
      <c r="D286" s="416"/>
      <c r="E286" s="417"/>
      <c r="F286" s="418"/>
      <c r="G286" s="418"/>
      <c r="H286" s="418"/>
      <c r="I286" s="418"/>
      <c r="J286" s="418"/>
      <c r="K286" s="418"/>
      <c r="L286" s="418"/>
      <c r="M286" s="418"/>
      <c r="N286" s="418"/>
      <c r="O286" s="418"/>
      <c r="P286" s="418"/>
      <c r="Q286" s="418"/>
      <c r="R286" s="419"/>
      <c r="S286" s="420"/>
      <c r="T286" s="420"/>
      <c r="U286" s="420"/>
      <c r="V286" s="421"/>
      <c r="W286" s="418"/>
      <c r="X286" s="418"/>
      <c r="Y286" s="418"/>
      <c r="Z286" s="418"/>
      <c r="AA286" s="418"/>
      <c r="AB286" s="418"/>
      <c r="AC286" s="422"/>
      <c r="AD286" s="407"/>
    </row>
    <row r="287" spans="1:38" ht="18" customHeight="1" x14ac:dyDescent="0.4">
      <c r="A287" s="114"/>
      <c r="B287" s="329"/>
      <c r="C287" s="330"/>
      <c r="D287" s="331"/>
      <c r="E287" s="398"/>
      <c r="F287" s="396"/>
      <c r="G287" s="396"/>
      <c r="H287" s="396"/>
      <c r="I287" s="396"/>
      <c r="J287" s="396"/>
      <c r="K287" s="396"/>
      <c r="L287" s="396"/>
      <c r="M287" s="396"/>
      <c r="N287" s="396"/>
      <c r="O287" s="396"/>
      <c r="P287" s="396"/>
      <c r="Q287" s="396"/>
      <c r="R287" s="261"/>
      <c r="S287" s="261"/>
      <c r="T287" s="261"/>
      <c r="U287" s="261"/>
      <c r="V287" s="261"/>
      <c r="W287" s="396"/>
      <c r="X287" s="396"/>
      <c r="Y287" s="396"/>
      <c r="Z287" s="396"/>
      <c r="AA287" s="396"/>
      <c r="AB287" s="396"/>
      <c r="AC287" s="397"/>
      <c r="AD287" s="408"/>
    </row>
    <row r="288" spans="1:38" ht="18" customHeight="1" x14ac:dyDescent="0.4">
      <c r="A288" s="114"/>
      <c r="B288" s="329"/>
      <c r="C288" s="330"/>
      <c r="D288" s="331"/>
      <c r="E288" s="398"/>
      <c r="F288" s="396"/>
      <c r="G288" s="396"/>
      <c r="H288" s="396"/>
      <c r="I288" s="396"/>
      <c r="J288" s="396"/>
      <c r="K288" s="396"/>
      <c r="L288" s="396"/>
      <c r="M288" s="396"/>
      <c r="N288" s="396"/>
      <c r="O288" s="396"/>
      <c r="P288" s="396"/>
      <c r="Q288" s="396"/>
      <c r="R288" s="261"/>
      <c r="S288" s="261"/>
      <c r="T288" s="261"/>
      <c r="U288" s="261"/>
      <c r="V288" s="261"/>
      <c r="W288" s="396"/>
      <c r="X288" s="396"/>
      <c r="Y288" s="396"/>
      <c r="Z288" s="396"/>
      <c r="AA288" s="396"/>
      <c r="AB288" s="396"/>
      <c r="AC288" s="397"/>
    </row>
    <row r="289" spans="1:38" ht="18" customHeight="1" x14ac:dyDescent="0.4">
      <c r="A289" s="114"/>
      <c r="B289" s="329"/>
      <c r="C289" s="330"/>
      <c r="D289" s="331"/>
      <c r="E289" s="398"/>
      <c r="F289" s="396"/>
      <c r="G289" s="396"/>
      <c r="H289" s="396"/>
      <c r="I289" s="396"/>
      <c r="J289" s="396"/>
      <c r="K289" s="396"/>
      <c r="L289" s="396"/>
      <c r="M289" s="396"/>
      <c r="N289" s="396"/>
      <c r="O289" s="396"/>
      <c r="P289" s="396"/>
      <c r="Q289" s="396"/>
      <c r="R289" s="261"/>
      <c r="S289" s="261"/>
      <c r="T289" s="261"/>
      <c r="U289" s="261"/>
      <c r="V289" s="261"/>
      <c r="W289" s="396"/>
      <c r="X289" s="396"/>
      <c r="Y289" s="396"/>
      <c r="Z289" s="396"/>
      <c r="AA289" s="396"/>
      <c r="AB289" s="396"/>
      <c r="AC289" s="397"/>
    </row>
    <row r="290" spans="1:38" ht="18" customHeight="1" x14ac:dyDescent="0.4">
      <c r="A290" s="114"/>
      <c r="B290" s="329"/>
      <c r="C290" s="330"/>
      <c r="D290" s="331"/>
      <c r="E290" s="398"/>
      <c r="F290" s="396"/>
      <c r="G290" s="396"/>
      <c r="H290" s="396"/>
      <c r="I290" s="396"/>
      <c r="J290" s="396"/>
      <c r="K290" s="396"/>
      <c r="L290" s="396"/>
      <c r="M290" s="396"/>
      <c r="N290" s="396"/>
      <c r="O290" s="396"/>
      <c r="P290" s="396"/>
      <c r="Q290" s="396"/>
      <c r="R290" s="261"/>
      <c r="S290" s="261"/>
      <c r="T290" s="261"/>
      <c r="U290" s="261"/>
      <c r="V290" s="261"/>
      <c r="W290" s="396"/>
      <c r="X290" s="396"/>
      <c r="Y290" s="396"/>
      <c r="Z290" s="396"/>
      <c r="AA290" s="396"/>
      <c r="AB290" s="396"/>
      <c r="AC290" s="397"/>
    </row>
    <row r="291" spans="1:38" ht="18" customHeight="1" x14ac:dyDescent="0.4">
      <c r="A291" s="114"/>
      <c r="B291" s="329"/>
      <c r="C291" s="330"/>
      <c r="D291" s="331"/>
      <c r="E291" s="398"/>
      <c r="F291" s="396"/>
      <c r="G291" s="396"/>
      <c r="H291" s="396"/>
      <c r="I291" s="396"/>
      <c r="J291" s="396"/>
      <c r="K291" s="396"/>
      <c r="L291" s="396"/>
      <c r="M291" s="396"/>
      <c r="N291" s="396"/>
      <c r="O291" s="396"/>
      <c r="P291" s="396"/>
      <c r="Q291" s="396"/>
      <c r="R291" s="261"/>
      <c r="S291" s="261"/>
      <c r="T291" s="261"/>
      <c r="U291" s="261"/>
      <c r="V291" s="261"/>
      <c r="W291" s="396"/>
      <c r="X291" s="396"/>
      <c r="Y291" s="396"/>
      <c r="Z291" s="396"/>
      <c r="AA291" s="396"/>
      <c r="AB291" s="396"/>
      <c r="AC291" s="397"/>
      <c r="AF291" s="431"/>
      <c r="AG291" s="431"/>
      <c r="AH291" s="431"/>
      <c r="AI291" s="431"/>
      <c r="AJ291" s="431"/>
      <c r="AK291" s="431"/>
      <c r="AL291" s="431"/>
    </row>
    <row r="292" spans="1:38" ht="18" customHeight="1" x14ac:dyDescent="0.4">
      <c r="A292" s="114"/>
      <c r="B292" s="329"/>
      <c r="C292" s="330"/>
      <c r="D292" s="331"/>
      <c r="E292" s="398"/>
      <c r="F292" s="396"/>
      <c r="G292" s="396"/>
      <c r="H292" s="396"/>
      <c r="I292" s="396"/>
      <c r="J292" s="396"/>
      <c r="K292" s="396"/>
      <c r="L292" s="396"/>
      <c r="M292" s="396"/>
      <c r="N292" s="396"/>
      <c r="O292" s="396"/>
      <c r="P292" s="396"/>
      <c r="Q292" s="396"/>
      <c r="R292" s="261"/>
      <c r="S292" s="261"/>
      <c r="T292" s="261"/>
      <c r="U292" s="261"/>
      <c r="V292" s="261"/>
      <c r="W292" s="396"/>
      <c r="X292" s="396"/>
      <c r="Y292" s="396"/>
      <c r="Z292" s="396"/>
      <c r="AA292" s="396"/>
      <c r="AB292" s="396"/>
      <c r="AC292" s="397"/>
    </row>
    <row r="293" spans="1:38" ht="18" customHeight="1" x14ac:dyDescent="0.4">
      <c r="A293" s="114"/>
      <c r="B293" s="329"/>
      <c r="C293" s="330"/>
      <c r="D293" s="331"/>
      <c r="E293" s="398"/>
      <c r="F293" s="396"/>
      <c r="G293" s="396"/>
      <c r="H293" s="396"/>
      <c r="I293" s="396"/>
      <c r="J293" s="396"/>
      <c r="K293" s="396"/>
      <c r="L293" s="396"/>
      <c r="M293" s="396"/>
      <c r="N293" s="396"/>
      <c r="O293" s="396"/>
      <c r="P293" s="396"/>
      <c r="Q293" s="396"/>
      <c r="R293" s="261"/>
      <c r="S293" s="261"/>
      <c r="T293" s="261"/>
      <c r="U293" s="261"/>
      <c r="V293" s="261"/>
      <c r="W293" s="396"/>
      <c r="X293" s="396"/>
      <c r="Y293" s="396"/>
      <c r="Z293" s="396"/>
      <c r="AA293" s="396"/>
      <c r="AB293" s="396"/>
      <c r="AC293" s="397"/>
    </row>
    <row r="294" spans="1:38" ht="18" customHeight="1" x14ac:dyDescent="0.4">
      <c r="A294" s="114"/>
      <c r="B294" s="329"/>
      <c r="C294" s="330"/>
      <c r="D294" s="331"/>
      <c r="E294" s="398"/>
      <c r="F294" s="396"/>
      <c r="G294" s="396"/>
      <c r="H294" s="396"/>
      <c r="I294" s="396"/>
      <c r="J294" s="396"/>
      <c r="K294" s="396"/>
      <c r="L294" s="396"/>
      <c r="M294" s="396"/>
      <c r="N294" s="396"/>
      <c r="O294" s="396"/>
      <c r="P294" s="396"/>
      <c r="Q294" s="396"/>
      <c r="R294" s="261"/>
      <c r="S294" s="261"/>
      <c r="T294" s="261"/>
      <c r="U294" s="261"/>
      <c r="V294" s="261"/>
      <c r="W294" s="396"/>
      <c r="X294" s="396"/>
      <c r="Y294" s="396"/>
      <c r="Z294" s="396"/>
      <c r="AA294" s="396"/>
      <c r="AB294" s="396"/>
      <c r="AC294" s="397"/>
    </row>
    <row r="295" spans="1:38" ht="18" customHeight="1" thickBot="1" x14ac:dyDescent="0.45">
      <c r="A295" s="114"/>
      <c r="B295" s="329"/>
      <c r="C295" s="330"/>
      <c r="D295" s="331"/>
      <c r="E295" s="301"/>
      <c r="F295" s="302"/>
      <c r="G295" s="302"/>
      <c r="H295" s="302"/>
      <c r="I295" s="302"/>
      <c r="J295" s="302"/>
      <c r="K295" s="302"/>
      <c r="L295" s="302"/>
      <c r="M295" s="302"/>
      <c r="N295" s="302"/>
      <c r="O295" s="302"/>
      <c r="P295" s="302"/>
      <c r="Q295" s="302"/>
      <c r="R295" s="303"/>
      <c r="S295" s="304"/>
      <c r="T295" s="304"/>
      <c r="U295" s="304"/>
      <c r="V295" s="305"/>
      <c r="W295" s="302"/>
      <c r="X295" s="302"/>
      <c r="Y295" s="302"/>
      <c r="Z295" s="302"/>
      <c r="AA295" s="302"/>
      <c r="AB295" s="302"/>
      <c r="AC295" s="306"/>
    </row>
    <row r="296" spans="1:38" ht="18" customHeight="1" thickTop="1" x14ac:dyDescent="0.4">
      <c r="A296" s="114"/>
      <c r="B296" s="74"/>
      <c r="C296" s="75"/>
      <c r="D296" s="76"/>
      <c r="E296" s="315" t="s">
        <v>31</v>
      </c>
      <c r="F296" s="316"/>
      <c r="G296" s="316"/>
      <c r="H296" s="316"/>
      <c r="I296" s="316"/>
      <c r="J296" s="316"/>
      <c r="K296" s="316"/>
      <c r="L296" s="316"/>
      <c r="M296" s="316"/>
      <c r="N296" s="316"/>
      <c r="O296" s="316"/>
      <c r="P296" s="316"/>
      <c r="Q296" s="316"/>
      <c r="R296" s="317">
        <f>SUM(R286:V295)</f>
        <v>0</v>
      </c>
      <c r="S296" s="318"/>
      <c r="T296" s="318"/>
      <c r="U296" s="318"/>
      <c r="V296" s="319"/>
      <c r="W296" s="349"/>
      <c r="X296" s="349"/>
      <c r="Y296" s="349"/>
      <c r="Z296" s="349"/>
      <c r="AA296" s="349"/>
      <c r="AB296" s="349"/>
      <c r="AC296" s="350"/>
    </row>
    <row r="297" spans="1:38" ht="18" customHeight="1" x14ac:dyDescent="0.4">
      <c r="A297" s="114"/>
      <c r="B297" s="89" t="s">
        <v>32</v>
      </c>
      <c r="C297" s="72"/>
      <c r="D297" s="73"/>
      <c r="E297" s="332"/>
      <c r="F297" s="299"/>
      <c r="G297" s="299"/>
      <c r="H297" s="299"/>
      <c r="I297" s="299"/>
      <c r="J297" s="299"/>
      <c r="K297" s="299"/>
      <c r="L297" s="299"/>
      <c r="M297" s="299"/>
      <c r="N297" s="299"/>
      <c r="O297" s="299"/>
      <c r="P297" s="299"/>
      <c r="Q297" s="299"/>
      <c r="R297" s="333"/>
      <c r="S297" s="334"/>
      <c r="T297" s="334"/>
      <c r="U297" s="334"/>
      <c r="V297" s="335"/>
      <c r="W297" s="299"/>
      <c r="X297" s="299"/>
      <c r="Y297" s="299"/>
      <c r="Z297" s="299"/>
      <c r="AA297" s="299"/>
      <c r="AB297" s="299"/>
      <c r="AC297" s="300"/>
      <c r="AD297" s="408"/>
    </row>
    <row r="298" spans="1:38" s="19" customFormat="1" ht="18" customHeight="1" x14ac:dyDescent="0.4">
      <c r="A298" s="114"/>
      <c r="B298" s="329"/>
      <c r="C298" s="330"/>
      <c r="D298" s="331"/>
      <c r="E298" s="332"/>
      <c r="F298" s="299"/>
      <c r="G298" s="299"/>
      <c r="H298" s="299"/>
      <c r="I298" s="299"/>
      <c r="J298" s="299"/>
      <c r="K298" s="299"/>
      <c r="L298" s="299"/>
      <c r="M298" s="299"/>
      <c r="N298" s="299"/>
      <c r="O298" s="299"/>
      <c r="P298" s="299"/>
      <c r="Q298" s="299"/>
      <c r="R298" s="333"/>
      <c r="S298" s="334"/>
      <c r="T298" s="334"/>
      <c r="U298" s="334"/>
      <c r="V298" s="335"/>
      <c r="W298" s="299"/>
      <c r="X298" s="299"/>
      <c r="Y298" s="299"/>
      <c r="Z298" s="299"/>
      <c r="AA298" s="299"/>
      <c r="AB298" s="299"/>
      <c r="AC298" s="300"/>
      <c r="AD298" s="408"/>
    </row>
    <row r="299" spans="1:38" s="19" customFormat="1" ht="18" customHeight="1" x14ac:dyDescent="0.4">
      <c r="A299" s="114"/>
      <c r="B299" s="329"/>
      <c r="C299" s="330"/>
      <c r="D299" s="331"/>
      <c r="E299" s="332"/>
      <c r="F299" s="299"/>
      <c r="G299" s="299"/>
      <c r="H299" s="299"/>
      <c r="I299" s="299"/>
      <c r="J299" s="299"/>
      <c r="K299" s="299"/>
      <c r="L299" s="299"/>
      <c r="M299" s="299"/>
      <c r="N299" s="299"/>
      <c r="O299" s="299"/>
      <c r="P299" s="299"/>
      <c r="Q299" s="299"/>
      <c r="R299" s="333"/>
      <c r="S299" s="334"/>
      <c r="T299" s="334"/>
      <c r="U299" s="334"/>
      <c r="V299" s="335"/>
      <c r="W299" s="299"/>
      <c r="X299" s="299"/>
      <c r="Y299" s="299"/>
      <c r="Z299" s="299"/>
      <c r="AA299" s="299"/>
      <c r="AB299" s="299"/>
      <c r="AC299" s="300"/>
      <c r="AD299" s="8"/>
    </row>
    <row r="300" spans="1:38" s="19" customFormat="1" ht="18" customHeight="1" x14ac:dyDescent="0.4">
      <c r="A300" s="114"/>
      <c r="B300" s="329"/>
      <c r="C300" s="330"/>
      <c r="D300" s="331"/>
      <c r="E300" s="332"/>
      <c r="F300" s="299"/>
      <c r="G300" s="299"/>
      <c r="H300" s="299"/>
      <c r="I300" s="299"/>
      <c r="J300" s="299"/>
      <c r="K300" s="299"/>
      <c r="L300" s="299"/>
      <c r="M300" s="299"/>
      <c r="N300" s="299"/>
      <c r="O300" s="299"/>
      <c r="P300" s="299"/>
      <c r="Q300" s="299"/>
      <c r="R300" s="333"/>
      <c r="S300" s="334"/>
      <c r="T300" s="334"/>
      <c r="U300" s="334"/>
      <c r="V300" s="335"/>
      <c r="W300" s="299"/>
      <c r="X300" s="299"/>
      <c r="Y300" s="299"/>
      <c r="Z300" s="299"/>
      <c r="AA300" s="299"/>
      <c r="AB300" s="299"/>
      <c r="AC300" s="300"/>
      <c r="AD300" s="8"/>
    </row>
    <row r="301" spans="1:38" s="19" customFormat="1" ht="18" customHeight="1" x14ac:dyDescent="0.4">
      <c r="A301" s="114"/>
      <c r="B301" s="329"/>
      <c r="C301" s="330"/>
      <c r="D301" s="331"/>
      <c r="E301" s="332"/>
      <c r="F301" s="299"/>
      <c r="G301" s="299"/>
      <c r="H301" s="299"/>
      <c r="I301" s="299"/>
      <c r="J301" s="299"/>
      <c r="K301" s="299"/>
      <c r="L301" s="299"/>
      <c r="M301" s="299"/>
      <c r="N301" s="299"/>
      <c r="O301" s="299"/>
      <c r="P301" s="299"/>
      <c r="Q301" s="299"/>
      <c r="R301" s="333"/>
      <c r="S301" s="334"/>
      <c r="T301" s="334"/>
      <c r="U301" s="334"/>
      <c r="V301" s="335"/>
      <c r="W301" s="299"/>
      <c r="X301" s="299"/>
      <c r="Y301" s="299"/>
      <c r="Z301" s="299"/>
      <c r="AA301" s="299"/>
      <c r="AB301" s="299"/>
      <c r="AC301" s="300"/>
      <c r="AD301" s="8"/>
    </row>
    <row r="302" spans="1:38" s="19" customFormat="1" ht="18" customHeight="1" x14ac:dyDescent="0.4">
      <c r="A302" s="114"/>
      <c r="B302" s="329"/>
      <c r="C302" s="330"/>
      <c r="D302" s="331"/>
      <c r="E302" s="332"/>
      <c r="F302" s="299"/>
      <c r="G302" s="299"/>
      <c r="H302" s="299"/>
      <c r="I302" s="299"/>
      <c r="J302" s="299"/>
      <c r="K302" s="299"/>
      <c r="L302" s="299"/>
      <c r="M302" s="299"/>
      <c r="N302" s="299"/>
      <c r="O302" s="299"/>
      <c r="P302" s="299"/>
      <c r="Q302" s="299"/>
      <c r="R302" s="333"/>
      <c r="S302" s="334"/>
      <c r="T302" s="334"/>
      <c r="U302" s="334"/>
      <c r="V302" s="335"/>
      <c r="W302" s="299"/>
      <c r="X302" s="299"/>
      <c r="Y302" s="299"/>
      <c r="Z302" s="299"/>
      <c r="AA302" s="299"/>
      <c r="AB302" s="299"/>
      <c r="AC302" s="300"/>
      <c r="AD302" s="8"/>
    </row>
    <row r="303" spans="1:38" s="19" customFormat="1" ht="18" customHeight="1" x14ac:dyDescent="0.4">
      <c r="A303" s="114"/>
      <c r="B303" s="329"/>
      <c r="C303" s="330"/>
      <c r="D303" s="331"/>
      <c r="E303" s="332"/>
      <c r="F303" s="299"/>
      <c r="G303" s="299"/>
      <c r="H303" s="299"/>
      <c r="I303" s="299"/>
      <c r="J303" s="299"/>
      <c r="K303" s="299"/>
      <c r="L303" s="299"/>
      <c r="M303" s="299"/>
      <c r="N303" s="299"/>
      <c r="O303" s="299"/>
      <c r="P303" s="299"/>
      <c r="Q303" s="299"/>
      <c r="R303" s="333"/>
      <c r="S303" s="334"/>
      <c r="T303" s="334"/>
      <c r="U303" s="334"/>
      <c r="V303" s="335"/>
      <c r="W303" s="299"/>
      <c r="X303" s="299"/>
      <c r="Y303" s="299"/>
      <c r="Z303" s="299"/>
      <c r="AA303" s="299"/>
      <c r="AB303" s="299"/>
      <c r="AC303" s="300"/>
      <c r="AD303" s="8"/>
    </row>
    <row r="304" spans="1:38" s="19" customFormat="1" ht="18" customHeight="1" thickBot="1" x14ac:dyDescent="0.45">
      <c r="A304" s="114"/>
      <c r="B304" s="329"/>
      <c r="C304" s="330"/>
      <c r="D304" s="331"/>
      <c r="E304" s="301"/>
      <c r="F304" s="302"/>
      <c r="G304" s="302"/>
      <c r="H304" s="302"/>
      <c r="I304" s="302"/>
      <c r="J304" s="302"/>
      <c r="K304" s="302"/>
      <c r="L304" s="302"/>
      <c r="M304" s="302"/>
      <c r="N304" s="302"/>
      <c r="O304" s="302"/>
      <c r="P304" s="302"/>
      <c r="Q304" s="302"/>
      <c r="R304" s="303"/>
      <c r="S304" s="304"/>
      <c r="T304" s="304"/>
      <c r="U304" s="304"/>
      <c r="V304" s="305"/>
      <c r="W304" s="302"/>
      <c r="X304" s="302"/>
      <c r="Y304" s="302"/>
      <c r="Z304" s="302"/>
      <c r="AA304" s="302"/>
      <c r="AB304" s="302"/>
      <c r="AC304" s="306"/>
      <c r="AD304" s="8"/>
    </row>
    <row r="305" spans="1:38" s="19" customFormat="1" ht="18" customHeight="1" thickTop="1" x14ac:dyDescent="0.4">
      <c r="A305" s="114"/>
      <c r="B305" s="74"/>
      <c r="C305" s="75"/>
      <c r="D305" s="76"/>
      <c r="E305" s="315" t="s">
        <v>31</v>
      </c>
      <c r="F305" s="316"/>
      <c r="G305" s="316"/>
      <c r="H305" s="316"/>
      <c r="I305" s="316"/>
      <c r="J305" s="316"/>
      <c r="K305" s="316"/>
      <c r="L305" s="316"/>
      <c r="M305" s="316"/>
      <c r="N305" s="316"/>
      <c r="O305" s="316"/>
      <c r="P305" s="316"/>
      <c r="Q305" s="316"/>
      <c r="R305" s="317">
        <f>SUM(R297:V304)</f>
        <v>0</v>
      </c>
      <c r="S305" s="318"/>
      <c r="T305" s="318"/>
      <c r="U305" s="318"/>
      <c r="V305" s="319"/>
      <c r="W305" s="349"/>
      <c r="X305" s="349"/>
      <c r="Y305" s="349"/>
      <c r="Z305" s="349"/>
      <c r="AA305" s="349"/>
      <c r="AB305" s="349"/>
      <c r="AC305" s="350"/>
      <c r="AD305" s="8"/>
    </row>
    <row r="306" spans="1:38" s="19" customFormat="1" ht="18" customHeight="1" x14ac:dyDescent="0.4">
      <c r="A306" s="114"/>
      <c r="B306" s="89" t="s">
        <v>161</v>
      </c>
      <c r="C306" s="72"/>
      <c r="D306" s="73"/>
      <c r="E306" s="332"/>
      <c r="F306" s="299"/>
      <c r="G306" s="299"/>
      <c r="H306" s="299"/>
      <c r="I306" s="299"/>
      <c r="J306" s="299"/>
      <c r="K306" s="299"/>
      <c r="L306" s="299"/>
      <c r="M306" s="299"/>
      <c r="N306" s="299"/>
      <c r="O306" s="299"/>
      <c r="P306" s="299"/>
      <c r="Q306" s="299"/>
      <c r="R306" s="333"/>
      <c r="S306" s="334"/>
      <c r="T306" s="334"/>
      <c r="U306" s="334"/>
      <c r="V306" s="335"/>
      <c r="W306" s="299"/>
      <c r="X306" s="299"/>
      <c r="Y306" s="299"/>
      <c r="Z306" s="299"/>
      <c r="AA306" s="299"/>
      <c r="AB306" s="299"/>
      <c r="AC306" s="300"/>
      <c r="AD306" s="408"/>
    </row>
    <row r="307" spans="1:38" s="19" customFormat="1" ht="18" customHeight="1" x14ac:dyDescent="0.4">
      <c r="A307" s="114"/>
      <c r="B307" s="329"/>
      <c r="C307" s="330"/>
      <c r="D307" s="331"/>
      <c r="E307" s="332"/>
      <c r="F307" s="299"/>
      <c r="G307" s="299"/>
      <c r="H307" s="299"/>
      <c r="I307" s="299"/>
      <c r="J307" s="299"/>
      <c r="K307" s="299"/>
      <c r="L307" s="299"/>
      <c r="M307" s="299"/>
      <c r="N307" s="299"/>
      <c r="O307" s="299"/>
      <c r="P307" s="299"/>
      <c r="Q307" s="299"/>
      <c r="R307" s="333"/>
      <c r="S307" s="334"/>
      <c r="T307" s="334"/>
      <c r="U307" s="334"/>
      <c r="V307" s="335"/>
      <c r="W307" s="299"/>
      <c r="X307" s="299"/>
      <c r="Y307" s="299"/>
      <c r="Z307" s="299"/>
      <c r="AA307" s="299"/>
      <c r="AB307" s="299"/>
      <c r="AC307" s="300"/>
      <c r="AD307" s="408"/>
    </row>
    <row r="308" spans="1:38" s="19" customFormat="1" ht="18" customHeight="1" thickBot="1" x14ac:dyDescent="0.45">
      <c r="A308" s="114"/>
      <c r="B308" s="329"/>
      <c r="C308" s="330"/>
      <c r="D308" s="331"/>
      <c r="E308" s="301"/>
      <c r="F308" s="302"/>
      <c r="G308" s="302"/>
      <c r="H308" s="302"/>
      <c r="I308" s="302"/>
      <c r="J308" s="302"/>
      <c r="K308" s="302"/>
      <c r="L308" s="302"/>
      <c r="M308" s="302"/>
      <c r="N308" s="302"/>
      <c r="O308" s="302"/>
      <c r="P308" s="302"/>
      <c r="Q308" s="302"/>
      <c r="R308" s="303"/>
      <c r="S308" s="304"/>
      <c r="T308" s="304"/>
      <c r="U308" s="304"/>
      <c r="V308" s="305"/>
      <c r="W308" s="302"/>
      <c r="X308" s="302"/>
      <c r="Y308" s="302"/>
      <c r="Z308" s="302"/>
      <c r="AA308" s="302"/>
      <c r="AB308" s="302"/>
      <c r="AC308" s="306"/>
      <c r="AD308" s="8"/>
    </row>
    <row r="309" spans="1:38" s="19" customFormat="1" ht="18" customHeight="1" thickTop="1" x14ac:dyDescent="0.4">
      <c r="A309" s="114"/>
      <c r="B309" s="74"/>
      <c r="C309" s="75"/>
      <c r="D309" s="76"/>
      <c r="E309" s="315" t="s">
        <v>31</v>
      </c>
      <c r="F309" s="316"/>
      <c r="G309" s="316"/>
      <c r="H309" s="316"/>
      <c r="I309" s="316"/>
      <c r="J309" s="316"/>
      <c r="K309" s="316"/>
      <c r="L309" s="316"/>
      <c r="M309" s="316"/>
      <c r="N309" s="316"/>
      <c r="O309" s="316"/>
      <c r="P309" s="316"/>
      <c r="Q309" s="316"/>
      <c r="R309" s="317">
        <f>SUM(R306:V308)</f>
        <v>0</v>
      </c>
      <c r="S309" s="318"/>
      <c r="T309" s="318"/>
      <c r="U309" s="318"/>
      <c r="V309" s="319"/>
      <c r="W309" s="349"/>
      <c r="X309" s="349"/>
      <c r="Y309" s="349"/>
      <c r="Z309" s="349"/>
      <c r="AA309" s="349"/>
      <c r="AB309" s="349"/>
      <c r="AC309" s="350"/>
      <c r="AD309" s="8"/>
    </row>
    <row r="310" spans="1:38" s="19" customFormat="1" ht="18" customHeight="1" x14ac:dyDescent="0.4">
      <c r="A310" s="114"/>
      <c r="B310" s="89" t="s">
        <v>160</v>
      </c>
      <c r="C310" s="72"/>
      <c r="D310" s="73"/>
      <c r="E310" s="380"/>
      <c r="F310" s="381"/>
      <c r="G310" s="381"/>
      <c r="H310" s="381"/>
      <c r="I310" s="381"/>
      <c r="J310" s="381"/>
      <c r="K310" s="381"/>
      <c r="L310" s="381"/>
      <c r="M310" s="381"/>
      <c r="N310" s="381"/>
      <c r="O310" s="381"/>
      <c r="P310" s="381"/>
      <c r="Q310" s="381"/>
      <c r="R310" s="382"/>
      <c r="S310" s="383"/>
      <c r="T310" s="383"/>
      <c r="U310" s="383"/>
      <c r="V310" s="384"/>
      <c r="W310" s="381"/>
      <c r="X310" s="381"/>
      <c r="Y310" s="381"/>
      <c r="Z310" s="381"/>
      <c r="AA310" s="381"/>
      <c r="AB310" s="381"/>
      <c r="AC310" s="385"/>
      <c r="AD310" s="408"/>
    </row>
    <row r="311" spans="1:38" s="19" customFormat="1" ht="18" customHeight="1" x14ac:dyDescent="0.4">
      <c r="A311" s="114"/>
      <c r="B311" s="329"/>
      <c r="C311" s="330"/>
      <c r="D311" s="331"/>
      <c r="E311" s="332"/>
      <c r="F311" s="299"/>
      <c r="G311" s="299"/>
      <c r="H311" s="299"/>
      <c r="I311" s="299"/>
      <c r="J311" s="299"/>
      <c r="K311" s="299"/>
      <c r="L311" s="299"/>
      <c r="M311" s="299"/>
      <c r="N311" s="299"/>
      <c r="O311" s="299"/>
      <c r="P311" s="299"/>
      <c r="Q311" s="299"/>
      <c r="R311" s="333"/>
      <c r="S311" s="334"/>
      <c r="T311" s="334"/>
      <c r="U311" s="334"/>
      <c r="V311" s="335"/>
      <c r="W311" s="342"/>
      <c r="X311" s="299"/>
      <c r="Y311" s="299"/>
      <c r="Z311" s="299"/>
      <c r="AA311" s="299"/>
      <c r="AB311" s="299"/>
      <c r="AC311" s="300"/>
      <c r="AD311" s="408"/>
    </row>
    <row r="312" spans="1:38" s="19" customFormat="1" ht="18" customHeight="1" thickBot="1" x14ac:dyDescent="0.45">
      <c r="A312" s="114"/>
      <c r="B312" s="329"/>
      <c r="C312" s="330"/>
      <c r="D312" s="331"/>
      <c r="E312" s="301"/>
      <c r="F312" s="302"/>
      <c r="G312" s="302"/>
      <c r="H312" s="302"/>
      <c r="I312" s="302"/>
      <c r="J312" s="302"/>
      <c r="K312" s="302"/>
      <c r="L312" s="302"/>
      <c r="M312" s="302"/>
      <c r="N312" s="302"/>
      <c r="O312" s="302"/>
      <c r="P312" s="302"/>
      <c r="Q312" s="302"/>
      <c r="R312" s="303"/>
      <c r="S312" s="304"/>
      <c r="T312" s="304"/>
      <c r="U312" s="304"/>
      <c r="V312" s="305"/>
      <c r="W312" s="302"/>
      <c r="X312" s="302"/>
      <c r="Y312" s="302"/>
      <c r="Z312" s="302"/>
      <c r="AA312" s="302"/>
      <c r="AB312" s="302"/>
      <c r="AC312" s="306"/>
      <c r="AD312" s="8"/>
    </row>
    <row r="313" spans="1:38" s="19" customFormat="1" ht="18" customHeight="1" thickTop="1" thickBot="1" x14ac:dyDescent="0.45">
      <c r="A313" s="114"/>
      <c r="B313" s="428"/>
      <c r="C313" s="429"/>
      <c r="D313" s="430"/>
      <c r="E313" s="362" t="s">
        <v>31</v>
      </c>
      <c r="F313" s="363"/>
      <c r="G313" s="363"/>
      <c r="H313" s="363"/>
      <c r="I313" s="363"/>
      <c r="J313" s="363"/>
      <c r="K313" s="363"/>
      <c r="L313" s="363"/>
      <c r="M313" s="363"/>
      <c r="N313" s="363"/>
      <c r="O313" s="363"/>
      <c r="P313" s="363"/>
      <c r="Q313" s="363"/>
      <c r="R313" s="364">
        <f>SUM(R310:V312)</f>
        <v>0</v>
      </c>
      <c r="S313" s="365"/>
      <c r="T313" s="365"/>
      <c r="U313" s="365"/>
      <c r="V313" s="366"/>
      <c r="W313" s="376"/>
      <c r="X313" s="376"/>
      <c r="Y313" s="376"/>
      <c r="Z313" s="376"/>
      <c r="AA313" s="376"/>
      <c r="AB313" s="376"/>
      <c r="AC313" s="377"/>
      <c r="AD313" s="8"/>
    </row>
    <row r="314" spans="1:38" s="19" customFormat="1" ht="18" customHeight="1" thickTop="1" x14ac:dyDescent="0.4">
      <c r="A314" s="114"/>
      <c r="B314" s="338" t="s">
        <v>205</v>
      </c>
      <c r="C314" s="339"/>
      <c r="D314" s="339"/>
      <c r="E314" s="339"/>
      <c r="F314" s="339"/>
      <c r="G314" s="339"/>
      <c r="H314" s="339"/>
      <c r="I314" s="339"/>
      <c r="J314" s="339"/>
      <c r="K314" s="339"/>
      <c r="L314" s="339"/>
      <c r="M314" s="339"/>
      <c r="N314" s="339"/>
      <c r="O314" s="339"/>
      <c r="P314" s="339"/>
      <c r="Q314" s="339"/>
      <c r="R314" s="307">
        <f>R305+R296+R309+R313</f>
        <v>0</v>
      </c>
      <c r="S314" s="308"/>
      <c r="T314" s="308"/>
      <c r="U314" s="308"/>
      <c r="V314" s="309"/>
      <c r="W314" s="310"/>
      <c r="X314" s="310"/>
      <c r="Y314" s="310"/>
      <c r="Z314" s="310"/>
      <c r="AA314" s="336"/>
      <c r="AB314" s="336"/>
      <c r="AC314" s="337"/>
      <c r="AD314" s="38"/>
      <c r="AF314" s="1"/>
      <c r="AG314" s="1"/>
      <c r="AH314" s="1"/>
      <c r="AI314" s="1"/>
      <c r="AJ314" s="1"/>
      <c r="AK314" s="1"/>
      <c r="AL314" s="1"/>
    </row>
    <row r="315" spans="1:38" s="19" customFormat="1" x14ac:dyDescent="0.4">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8"/>
      <c r="AF315" s="1"/>
      <c r="AG315" s="1"/>
      <c r="AH315" s="1"/>
      <c r="AI315" s="1"/>
      <c r="AJ315" s="1"/>
      <c r="AK315" s="1"/>
      <c r="AL315" s="1"/>
    </row>
  </sheetData>
  <sheetProtection algorithmName="SHA-512" hashValue="dNd38SdbUBbq9LOL979t2/DtNetjGxmhJJnQ6yU/FvzFD2uSRvQliWg8VflakfnFwMWYMfGLnA+3Lgx/REKMvw==" saltValue="nxVR50FVFGpR1TMeYmKGCQ==" spinCount="100000" sheet="1" objects="1" scenarios="1"/>
  <mergeCells count="961">
    <mergeCell ref="E36:AC36"/>
    <mergeCell ref="E71:AC71"/>
    <mergeCell ref="E106:AC106"/>
    <mergeCell ref="E141:AC141"/>
    <mergeCell ref="E176:AC176"/>
    <mergeCell ref="E211:AC211"/>
    <mergeCell ref="E246:AC246"/>
    <mergeCell ref="E281:AC281"/>
    <mergeCell ref="B69:Q69"/>
    <mergeCell ref="R69:V69"/>
    <mergeCell ref="W69:Z69"/>
    <mergeCell ref="AA69:AC69"/>
    <mergeCell ref="B61:D64"/>
    <mergeCell ref="B65:D68"/>
    <mergeCell ref="E68:Q68"/>
    <mergeCell ref="W68:AC68"/>
    <mergeCell ref="W67:AC67"/>
    <mergeCell ref="R68:V68"/>
    <mergeCell ref="E65:Q65"/>
    <mergeCell ref="R65:V65"/>
    <mergeCell ref="W65:AC65"/>
    <mergeCell ref="E66:Q66"/>
    <mergeCell ref="R66:V66"/>
    <mergeCell ref="W66:AC66"/>
    <mergeCell ref="AD61:AD62"/>
    <mergeCell ref="W62:AC62"/>
    <mergeCell ref="E63:Q63"/>
    <mergeCell ref="R63:V63"/>
    <mergeCell ref="W63:AC63"/>
    <mergeCell ref="E64:Q64"/>
    <mergeCell ref="R64:V64"/>
    <mergeCell ref="W64:AC64"/>
    <mergeCell ref="E67:Q67"/>
    <mergeCell ref="R67:V67"/>
    <mergeCell ref="AD65:AD66"/>
    <mergeCell ref="E61:Q61"/>
    <mergeCell ref="R61:V61"/>
    <mergeCell ref="W61:AC61"/>
    <mergeCell ref="E62:Q62"/>
    <mergeCell ref="R62:V62"/>
    <mergeCell ref="E58:Q58"/>
    <mergeCell ref="R58:V58"/>
    <mergeCell ref="W58:AC58"/>
    <mergeCell ref="E59:Q59"/>
    <mergeCell ref="R59:V59"/>
    <mergeCell ref="W59:AC59"/>
    <mergeCell ref="E60:Q60"/>
    <mergeCell ref="R60:V60"/>
    <mergeCell ref="W60:AC60"/>
    <mergeCell ref="E46:Q46"/>
    <mergeCell ref="R46:V46"/>
    <mergeCell ref="W46:AC46"/>
    <mergeCell ref="E47:Q47"/>
    <mergeCell ref="R47:V47"/>
    <mergeCell ref="W47:AC47"/>
    <mergeCell ref="R57:V57"/>
    <mergeCell ref="W57:AC57"/>
    <mergeCell ref="AF46:AL46"/>
    <mergeCell ref="R53:V53"/>
    <mergeCell ref="W53:AC53"/>
    <mergeCell ref="E52:Q52"/>
    <mergeCell ref="E53:Q53"/>
    <mergeCell ref="E54:Q54"/>
    <mergeCell ref="E55:Q55"/>
    <mergeCell ref="R55:V55"/>
    <mergeCell ref="W55:AC55"/>
    <mergeCell ref="R48:V48"/>
    <mergeCell ref="W48:AC48"/>
    <mergeCell ref="E49:Q49"/>
    <mergeCell ref="E50:Q50"/>
    <mergeCell ref="E43:Q43"/>
    <mergeCell ref="R43:V43"/>
    <mergeCell ref="W43:AC43"/>
    <mergeCell ref="A73:AC73"/>
    <mergeCell ref="AD41:AD42"/>
    <mergeCell ref="E45:Q45"/>
    <mergeCell ref="R45:V45"/>
    <mergeCell ref="W45:AC45"/>
    <mergeCell ref="E48:Q48"/>
    <mergeCell ref="R49:V49"/>
    <mergeCell ref="W49:AC49"/>
    <mergeCell ref="R50:V50"/>
    <mergeCell ref="W50:AC50"/>
    <mergeCell ref="R51:V51"/>
    <mergeCell ref="W51:AC51"/>
    <mergeCell ref="B52:D60"/>
    <mergeCell ref="R52:V52"/>
    <mergeCell ref="W52:AC52"/>
    <mergeCell ref="AD52:AD53"/>
    <mergeCell ref="E51:Q51"/>
    <mergeCell ref="E56:Q56"/>
    <mergeCell ref="R56:V56"/>
    <mergeCell ref="W56:AC56"/>
    <mergeCell ref="E57:Q57"/>
    <mergeCell ref="B34:Q34"/>
    <mergeCell ref="R34:V34"/>
    <mergeCell ref="W34:Z34"/>
    <mergeCell ref="AA34:AC34"/>
    <mergeCell ref="A35:AC35"/>
    <mergeCell ref="A37:AC37"/>
    <mergeCell ref="R54:V54"/>
    <mergeCell ref="W54:AC54"/>
    <mergeCell ref="Z39:AC39"/>
    <mergeCell ref="A40:A69"/>
    <mergeCell ref="B40:D40"/>
    <mergeCell ref="E40:Q40"/>
    <mergeCell ref="R40:V40"/>
    <mergeCell ref="W40:AC40"/>
    <mergeCell ref="B41:D51"/>
    <mergeCell ref="E41:Q41"/>
    <mergeCell ref="R41:V41"/>
    <mergeCell ref="W41:AC41"/>
    <mergeCell ref="E44:Q44"/>
    <mergeCell ref="R44:V44"/>
    <mergeCell ref="W44:AC44"/>
    <mergeCell ref="E42:Q42"/>
    <mergeCell ref="R42:V42"/>
    <mergeCell ref="W42:AC42"/>
    <mergeCell ref="W32:AC32"/>
    <mergeCell ref="E33:Q33"/>
    <mergeCell ref="R33:V33"/>
    <mergeCell ref="W33:AC33"/>
    <mergeCell ref="B30:D33"/>
    <mergeCell ref="E30:Q30"/>
    <mergeCell ref="R30:V30"/>
    <mergeCell ref="W30:AC30"/>
    <mergeCell ref="AD30:AD31"/>
    <mergeCell ref="E31:Q31"/>
    <mergeCell ref="R31:V31"/>
    <mergeCell ref="W31:AC31"/>
    <mergeCell ref="E32:Q32"/>
    <mergeCell ref="R32:V32"/>
    <mergeCell ref="AD26:AD27"/>
    <mergeCell ref="E27:Q27"/>
    <mergeCell ref="R27:V27"/>
    <mergeCell ref="W27:AC27"/>
    <mergeCell ref="E28:Q28"/>
    <mergeCell ref="R28:V28"/>
    <mergeCell ref="W28:AC28"/>
    <mergeCell ref="E25:Q25"/>
    <mergeCell ref="R25:V25"/>
    <mergeCell ref="W25:AC25"/>
    <mergeCell ref="B26:D29"/>
    <mergeCell ref="E26:Q26"/>
    <mergeCell ref="R26:V26"/>
    <mergeCell ref="W26:AC26"/>
    <mergeCell ref="E29:Q29"/>
    <mergeCell ref="R29:V29"/>
    <mergeCell ref="W29:AC29"/>
    <mergeCell ref="E23:Q23"/>
    <mergeCell ref="R23:V23"/>
    <mergeCell ref="W23:AC23"/>
    <mergeCell ref="E24:Q24"/>
    <mergeCell ref="R24:V24"/>
    <mergeCell ref="W24:AC24"/>
    <mergeCell ref="E22:Q22"/>
    <mergeCell ref="R22:V22"/>
    <mergeCell ref="W22:AC22"/>
    <mergeCell ref="AD17:AD18"/>
    <mergeCell ref="E18:Q18"/>
    <mergeCell ref="R18:V18"/>
    <mergeCell ref="W18:AC18"/>
    <mergeCell ref="E19:Q19"/>
    <mergeCell ref="R19:V19"/>
    <mergeCell ref="W19:AC19"/>
    <mergeCell ref="AF11:AL11"/>
    <mergeCell ref="E12:Q12"/>
    <mergeCell ref="R12:V12"/>
    <mergeCell ref="W12:AC12"/>
    <mergeCell ref="E13:Q13"/>
    <mergeCell ref="R13:V13"/>
    <mergeCell ref="W13:AC13"/>
    <mergeCell ref="E11:Q11"/>
    <mergeCell ref="R11:V11"/>
    <mergeCell ref="W11:AC11"/>
    <mergeCell ref="A2:AC2"/>
    <mergeCell ref="Z4:AC4"/>
    <mergeCell ref="A3:AC3"/>
    <mergeCell ref="E14:Q14"/>
    <mergeCell ref="R14:V14"/>
    <mergeCell ref="W14:AC14"/>
    <mergeCell ref="E1:AC1"/>
    <mergeCell ref="A38:AC38"/>
    <mergeCell ref="A5:A34"/>
    <mergeCell ref="B5:D5"/>
    <mergeCell ref="E5:Q5"/>
    <mergeCell ref="R5:V5"/>
    <mergeCell ref="W5:AC5"/>
    <mergeCell ref="B6:D16"/>
    <mergeCell ref="E6:Q6"/>
    <mergeCell ref="R6:V6"/>
    <mergeCell ref="W6:AC6"/>
    <mergeCell ref="E9:Q9"/>
    <mergeCell ref="R9:V9"/>
    <mergeCell ref="W9:AC9"/>
    <mergeCell ref="E10:Q10"/>
    <mergeCell ref="R10:V10"/>
    <mergeCell ref="W10:AC10"/>
    <mergeCell ref="E7:Q7"/>
    <mergeCell ref="R7:V7"/>
    <mergeCell ref="W7:AC7"/>
    <mergeCell ref="E8:Q8"/>
    <mergeCell ref="R8:V8"/>
    <mergeCell ref="W8:AC8"/>
    <mergeCell ref="E15:Q15"/>
    <mergeCell ref="A70:AC70"/>
    <mergeCell ref="A72:AC72"/>
    <mergeCell ref="Z74:AC74"/>
    <mergeCell ref="R15:V15"/>
    <mergeCell ref="W15:AC15"/>
    <mergeCell ref="E16:Q16"/>
    <mergeCell ref="R16:V16"/>
    <mergeCell ref="W16:AC16"/>
    <mergeCell ref="B17:D25"/>
    <mergeCell ref="E17:Q17"/>
    <mergeCell ref="R17:V17"/>
    <mergeCell ref="W17:AC17"/>
    <mergeCell ref="E20:Q20"/>
    <mergeCell ref="R20:V20"/>
    <mergeCell ref="W20:AC20"/>
    <mergeCell ref="E21:Q21"/>
    <mergeCell ref="R21:V21"/>
    <mergeCell ref="W21:AC21"/>
    <mergeCell ref="A75:A104"/>
    <mergeCell ref="B75:D75"/>
    <mergeCell ref="E75:Q75"/>
    <mergeCell ref="R75:V75"/>
    <mergeCell ref="W75:AC75"/>
    <mergeCell ref="B76:D86"/>
    <mergeCell ref="E76:Q76"/>
    <mergeCell ref="R76:V76"/>
    <mergeCell ref="W76:AC76"/>
    <mergeCell ref="E80:Q80"/>
    <mergeCell ref="R80:V80"/>
    <mergeCell ref="W80:AC80"/>
    <mergeCell ref="E81:Q81"/>
    <mergeCell ref="R81:V81"/>
    <mergeCell ref="W81:AC81"/>
    <mergeCell ref="E85:Q85"/>
    <mergeCell ref="R85:V85"/>
    <mergeCell ref="W85:AC85"/>
    <mergeCell ref="E86:Q86"/>
    <mergeCell ref="R86:V86"/>
    <mergeCell ref="W86:AC86"/>
    <mergeCell ref="B87:D95"/>
    <mergeCell ref="E87:Q87"/>
    <mergeCell ref="R87:V87"/>
    <mergeCell ref="AD76:AD77"/>
    <mergeCell ref="E77:Q77"/>
    <mergeCell ref="R77:V77"/>
    <mergeCell ref="W77:AC77"/>
    <mergeCell ref="E78:Q78"/>
    <mergeCell ref="R78:V78"/>
    <mergeCell ref="W78:AC78"/>
    <mergeCell ref="E79:Q79"/>
    <mergeCell ref="R79:V79"/>
    <mergeCell ref="W79:AC79"/>
    <mergeCell ref="AF81:AL81"/>
    <mergeCell ref="E82:Q82"/>
    <mergeCell ref="R82:V82"/>
    <mergeCell ref="W82:AC82"/>
    <mergeCell ref="E83:Q83"/>
    <mergeCell ref="R83:V83"/>
    <mergeCell ref="W83:AC83"/>
    <mergeCell ref="E84:Q84"/>
    <mergeCell ref="R84:V84"/>
    <mergeCell ref="W84:AC84"/>
    <mergeCell ref="W87:AC87"/>
    <mergeCell ref="AD87:AD88"/>
    <mergeCell ref="E88:Q88"/>
    <mergeCell ref="R88:V88"/>
    <mergeCell ref="W88:AC88"/>
    <mergeCell ref="E89:Q89"/>
    <mergeCell ref="R89:V89"/>
    <mergeCell ref="W89:AC89"/>
    <mergeCell ref="E90:Q90"/>
    <mergeCell ref="R90:V90"/>
    <mergeCell ref="W90:AC90"/>
    <mergeCell ref="E91:Q91"/>
    <mergeCell ref="R91:V91"/>
    <mergeCell ref="W91:AC91"/>
    <mergeCell ref="E92:Q92"/>
    <mergeCell ref="R92:V92"/>
    <mergeCell ref="W92:AC92"/>
    <mergeCell ref="E93:Q93"/>
    <mergeCell ref="R93:V93"/>
    <mergeCell ref="W93:AC93"/>
    <mergeCell ref="E94:Q94"/>
    <mergeCell ref="R94:V94"/>
    <mergeCell ref="W94:AC94"/>
    <mergeCell ref="E95:Q95"/>
    <mergeCell ref="R95:V95"/>
    <mergeCell ref="W95:AC95"/>
    <mergeCell ref="B96:D99"/>
    <mergeCell ref="E96:Q96"/>
    <mergeCell ref="R96:V96"/>
    <mergeCell ref="W96:AC96"/>
    <mergeCell ref="AD96:AD97"/>
    <mergeCell ref="E97:Q97"/>
    <mergeCell ref="R97:V97"/>
    <mergeCell ref="W97:AC97"/>
    <mergeCell ref="E98:Q98"/>
    <mergeCell ref="R98:V98"/>
    <mergeCell ref="W98:AC98"/>
    <mergeCell ref="E99:Q99"/>
    <mergeCell ref="R99:V99"/>
    <mergeCell ref="W99:AC99"/>
    <mergeCell ref="B100:D103"/>
    <mergeCell ref="E100:Q100"/>
    <mergeCell ref="R100:V100"/>
    <mergeCell ref="W100:AC100"/>
    <mergeCell ref="AD100:AD101"/>
    <mergeCell ref="E101:Q101"/>
    <mergeCell ref="R101:V101"/>
    <mergeCell ref="W101:AC101"/>
    <mergeCell ref="E102:Q102"/>
    <mergeCell ref="R102:V102"/>
    <mergeCell ref="W102:AC102"/>
    <mergeCell ref="E103:Q103"/>
    <mergeCell ref="R103:V103"/>
    <mergeCell ref="W103:AC103"/>
    <mergeCell ref="B104:Q104"/>
    <mergeCell ref="R104:V104"/>
    <mergeCell ref="W104:Z104"/>
    <mergeCell ref="AA104:AC104"/>
    <mergeCell ref="A105:AC105"/>
    <mergeCell ref="A107:AC107"/>
    <mergeCell ref="A108:AC108"/>
    <mergeCell ref="Z109:AC109"/>
    <mergeCell ref="A110:A139"/>
    <mergeCell ref="B110:D110"/>
    <mergeCell ref="E110:Q110"/>
    <mergeCell ref="R110:V110"/>
    <mergeCell ref="W110:AC110"/>
    <mergeCell ref="B111:D121"/>
    <mergeCell ref="E111:Q111"/>
    <mergeCell ref="R111:V111"/>
    <mergeCell ref="W111:AC111"/>
    <mergeCell ref="E115:Q115"/>
    <mergeCell ref="R115:V115"/>
    <mergeCell ref="W115:AC115"/>
    <mergeCell ref="E116:Q116"/>
    <mergeCell ref="R116:V116"/>
    <mergeCell ref="W116:AC116"/>
    <mergeCell ref="E120:Q120"/>
    <mergeCell ref="R120:V120"/>
    <mergeCell ref="W120:AC120"/>
    <mergeCell ref="E121:Q121"/>
    <mergeCell ref="R121:V121"/>
    <mergeCell ref="W121:AC121"/>
    <mergeCell ref="R129:V129"/>
    <mergeCell ref="AD111:AD112"/>
    <mergeCell ref="E112:Q112"/>
    <mergeCell ref="R112:V112"/>
    <mergeCell ref="W112:AC112"/>
    <mergeCell ref="E113:Q113"/>
    <mergeCell ref="R113:V113"/>
    <mergeCell ref="W113:AC113"/>
    <mergeCell ref="E114:Q114"/>
    <mergeCell ref="R114:V114"/>
    <mergeCell ref="W114:AC114"/>
    <mergeCell ref="AD122:AD123"/>
    <mergeCell ref="E123:Q123"/>
    <mergeCell ref="R123:V123"/>
    <mergeCell ref="W123:AC123"/>
    <mergeCell ref="E124:Q124"/>
    <mergeCell ref="R124:V124"/>
    <mergeCell ref="W124:AC124"/>
    <mergeCell ref="E125:Q125"/>
    <mergeCell ref="AF116:AL116"/>
    <mergeCell ref="E117:Q117"/>
    <mergeCell ref="R117:V117"/>
    <mergeCell ref="W117:AC117"/>
    <mergeCell ref="E118:Q118"/>
    <mergeCell ref="R118:V118"/>
    <mergeCell ref="W118:AC118"/>
    <mergeCell ref="E119:Q119"/>
    <mergeCell ref="R119:V119"/>
    <mergeCell ref="W119:AC119"/>
    <mergeCell ref="R125:V125"/>
    <mergeCell ref="W125:AC125"/>
    <mergeCell ref="W129:AC129"/>
    <mergeCell ref="E130:Q130"/>
    <mergeCell ref="R130:V130"/>
    <mergeCell ref="W130:AC130"/>
    <mergeCell ref="B131:D134"/>
    <mergeCell ref="E131:Q131"/>
    <mergeCell ref="R131:V131"/>
    <mergeCell ref="W131:AC131"/>
    <mergeCell ref="B122:D130"/>
    <mergeCell ref="E122:Q122"/>
    <mergeCell ref="R122:V122"/>
    <mergeCell ref="W122:AC122"/>
    <mergeCell ref="E126:Q126"/>
    <mergeCell ref="R126:V126"/>
    <mergeCell ref="W126:AC126"/>
    <mergeCell ref="E127:Q127"/>
    <mergeCell ref="R127:V127"/>
    <mergeCell ref="W127:AC127"/>
    <mergeCell ref="E128:Q128"/>
    <mergeCell ref="R128:V128"/>
    <mergeCell ref="W128:AC128"/>
    <mergeCell ref="E129:Q129"/>
    <mergeCell ref="AD131:AD132"/>
    <mergeCell ref="E132:Q132"/>
    <mergeCell ref="R132:V132"/>
    <mergeCell ref="W132:AC132"/>
    <mergeCell ref="E133:Q133"/>
    <mergeCell ref="R133:V133"/>
    <mergeCell ref="W133:AC133"/>
    <mergeCell ref="E134:Q134"/>
    <mergeCell ref="R134:V134"/>
    <mergeCell ref="W134:AC134"/>
    <mergeCell ref="B135:D138"/>
    <mergeCell ref="E135:Q135"/>
    <mergeCell ref="R135:V135"/>
    <mergeCell ref="W135:AC135"/>
    <mergeCell ref="AD135:AD136"/>
    <mergeCell ref="E136:Q136"/>
    <mergeCell ref="R136:V136"/>
    <mergeCell ref="W136:AC136"/>
    <mergeCell ref="E137:Q137"/>
    <mergeCell ref="R137:V137"/>
    <mergeCell ref="W137:AC137"/>
    <mergeCell ref="E138:Q138"/>
    <mergeCell ref="R138:V138"/>
    <mergeCell ref="W138:AC138"/>
    <mergeCell ref="B139:Q139"/>
    <mergeCell ref="R139:V139"/>
    <mergeCell ref="W139:Z139"/>
    <mergeCell ref="AA139:AC139"/>
    <mergeCell ref="A142:AC142"/>
    <mergeCell ref="A143:AC143"/>
    <mergeCell ref="Z144:AC144"/>
    <mergeCell ref="A145:A174"/>
    <mergeCell ref="B145:D145"/>
    <mergeCell ref="E145:Q145"/>
    <mergeCell ref="R145:V145"/>
    <mergeCell ref="W145:AC145"/>
    <mergeCell ref="B146:D156"/>
    <mergeCell ref="E146:Q146"/>
    <mergeCell ref="R146:V146"/>
    <mergeCell ref="W146:AC146"/>
    <mergeCell ref="E150:Q150"/>
    <mergeCell ref="R150:V150"/>
    <mergeCell ref="W150:AC150"/>
    <mergeCell ref="E151:Q151"/>
    <mergeCell ref="R151:V151"/>
    <mergeCell ref="W151:AC151"/>
    <mergeCell ref="E155:Q155"/>
    <mergeCell ref="R155:V155"/>
    <mergeCell ref="W155:AC155"/>
    <mergeCell ref="E156:Q156"/>
    <mergeCell ref="R156:V156"/>
    <mergeCell ref="W156:AC156"/>
    <mergeCell ref="B157:D165"/>
    <mergeCell ref="E157:Q157"/>
    <mergeCell ref="AD146:AD147"/>
    <mergeCell ref="E147:Q147"/>
    <mergeCell ref="R147:V147"/>
    <mergeCell ref="W147:AC147"/>
    <mergeCell ref="E148:Q148"/>
    <mergeCell ref="R148:V148"/>
    <mergeCell ref="W148:AC148"/>
    <mergeCell ref="E149:Q149"/>
    <mergeCell ref="R149:V149"/>
    <mergeCell ref="W149:AC149"/>
    <mergeCell ref="R157:V157"/>
    <mergeCell ref="W157:AC157"/>
    <mergeCell ref="AD157:AD158"/>
    <mergeCell ref="E158:Q158"/>
    <mergeCell ref="R158:V158"/>
    <mergeCell ref="W158:AC158"/>
    <mergeCell ref="E159:Q159"/>
    <mergeCell ref="R159:V159"/>
    <mergeCell ref="AF151:AL151"/>
    <mergeCell ref="E152:Q152"/>
    <mergeCell ref="R152:V152"/>
    <mergeCell ref="W152:AC152"/>
    <mergeCell ref="E153:Q153"/>
    <mergeCell ref="R153:V153"/>
    <mergeCell ref="W153:AC153"/>
    <mergeCell ref="E154:Q154"/>
    <mergeCell ref="R154:V154"/>
    <mergeCell ref="W154:AC154"/>
    <mergeCell ref="W159:AC159"/>
    <mergeCell ref="E160:Q160"/>
    <mergeCell ref="R160:V160"/>
    <mergeCell ref="W160:AC160"/>
    <mergeCell ref="E161:Q161"/>
    <mergeCell ref="R161:V161"/>
    <mergeCell ref="W161:AC161"/>
    <mergeCell ref="E162:Q162"/>
    <mergeCell ref="R162:V162"/>
    <mergeCell ref="W162:AC162"/>
    <mergeCell ref="E163:Q163"/>
    <mergeCell ref="R163:V163"/>
    <mergeCell ref="W163:AC163"/>
    <mergeCell ref="E164:Q164"/>
    <mergeCell ref="R164:V164"/>
    <mergeCell ref="W164:AC164"/>
    <mergeCell ref="E165:Q165"/>
    <mergeCell ref="R165:V165"/>
    <mergeCell ref="W165:AC165"/>
    <mergeCell ref="B166:D169"/>
    <mergeCell ref="E166:Q166"/>
    <mergeCell ref="R166:V166"/>
    <mergeCell ref="W166:AC166"/>
    <mergeCell ref="AD166:AD167"/>
    <mergeCell ref="E167:Q167"/>
    <mergeCell ref="R167:V167"/>
    <mergeCell ref="W167:AC167"/>
    <mergeCell ref="E168:Q168"/>
    <mergeCell ref="R168:V168"/>
    <mergeCell ref="W168:AC168"/>
    <mergeCell ref="E169:Q169"/>
    <mergeCell ref="R169:V169"/>
    <mergeCell ref="W169:AC169"/>
    <mergeCell ref="B170:D173"/>
    <mergeCell ref="E170:Q170"/>
    <mergeCell ref="R170:V170"/>
    <mergeCell ref="W170:AC170"/>
    <mergeCell ref="AD170:AD171"/>
    <mergeCell ref="E171:Q171"/>
    <mergeCell ref="R171:V171"/>
    <mergeCell ref="W171:AC171"/>
    <mergeCell ref="E172:Q172"/>
    <mergeCell ref="R172:V172"/>
    <mergeCell ref="W172:AC172"/>
    <mergeCell ref="E173:Q173"/>
    <mergeCell ref="R173:V173"/>
    <mergeCell ref="W173:AC173"/>
    <mergeCell ref="B174:Q174"/>
    <mergeCell ref="R174:V174"/>
    <mergeCell ref="W174:Z174"/>
    <mergeCell ref="AA174:AC174"/>
    <mergeCell ref="A175:AC175"/>
    <mergeCell ref="A177:AC177"/>
    <mergeCell ref="A178:AC178"/>
    <mergeCell ref="Z179:AC179"/>
    <mergeCell ref="A180:A209"/>
    <mergeCell ref="B180:D180"/>
    <mergeCell ref="E180:Q180"/>
    <mergeCell ref="R180:V180"/>
    <mergeCell ref="W180:AC180"/>
    <mergeCell ref="B181:D191"/>
    <mergeCell ref="E181:Q181"/>
    <mergeCell ref="R181:V181"/>
    <mergeCell ref="W181:AC181"/>
    <mergeCell ref="E185:Q185"/>
    <mergeCell ref="R185:V185"/>
    <mergeCell ref="W185:AC185"/>
    <mergeCell ref="E186:Q186"/>
    <mergeCell ref="R186:V186"/>
    <mergeCell ref="W186:AC186"/>
    <mergeCell ref="E190:Q190"/>
    <mergeCell ref="R190:V190"/>
    <mergeCell ref="W190:AC190"/>
    <mergeCell ref="E191:Q191"/>
    <mergeCell ref="R191:V191"/>
    <mergeCell ref="W191:AC191"/>
    <mergeCell ref="R199:V199"/>
    <mergeCell ref="AD181:AD182"/>
    <mergeCell ref="E182:Q182"/>
    <mergeCell ref="R182:V182"/>
    <mergeCell ref="W182:AC182"/>
    <mergeCell ref="E183:Q183"/>
    <mergeCell ref="R183:V183"/>
    <mergeCell ref="W183:AC183"/>
    <mergeCell ref="E184:Q184"/>
    <mergeCell ref="R184:V184"/>
    <mergeCell ref="W184:AC184"/>
    <mergeCell ref="AD192:AD193"/>
    <mergeCell ref="E193:Q193"/>
    <mergeCell ref="R193:V193"/>
    <mergeCell ref="W193:AC193"/>
    <mergeCell ref="E194:Q194"/>
    <mergeCell ref="R194:V194"/>
    <mergeCell ref="W194:AC194"/>
    <mergeCell ref="E195:Q195"/>
    <mergeCell ref="AF186:AL186"/>
    <mergeCell ref="E187:Q187"/>
    <mergeCell ref="R187:V187"/>
    <mergeCell ref="W187:AC187"/>
    <mergeCell ref="E188:Q188"/>
    <mergeCell ref="R188:V188"/>
    <mergeCell ref="W188:AC188"/>
    <mergeCell ref="E189:Q189"/>
    <mergeCell ref="R189:V189"/>
    <mergeCell ref="W189:AC189"/>
    <mergeCell ref="R195:V195"/>
    <mergeCell ref="W195:AC195"/>
    <mergeCell ref="W199:AC199"/>
    <mergeCell ref="E200:Q200"/>
    <mergeCell ref="R200:V200"/>
    <mergeCell ref="W200:AC200"/>
    <mergeCell ref="B201:D204"/>
    <mergeCell ref="E201:Q201"/>
    <mergeCell ref="R201:V201"/>
    <mergeCell ref="W201:AC201"/>
    <mergeCell ref="B192:D200"/>
    <mergeCell ref="E192:Q192"/>
    <mergeCell ref="R192:V192"/>
    <mergeCell ref="W192:AC192"/>
    <mergeCell ref="E196:Q196"/>
    <mergeCell ref="R196:V196"/>
    <mergeCell ref="W196:AC196"/>
    <mergeCell ref="E197:Q197"/>
    <mergeCell ref="R197:V197"/>
    <mergeCell ref="W197:AC197"/>
    <mergeCell ref="E198:Q198"/>
    <mergeCell ref="R198:V198"/>
    <mergeCell ref="W198:AC198"/>
    <mergeCell ref="E199:Q199"/>
    <mergeCell ref="AD201:AD202"/>
    <mergeCell ref="E202:Q202"/>
    <mergeCell ref="R202:V202"/>
    <mergeCell ref="W202:AC202"/>
    <mergeCell ref="E203:Q203"/>
    <mergeCell ref="R203:V203"/>
    <mergeCell ref="W203:AC203"/>
    <mergeCell ref="E204:Q204"/>
    <mergeCell ref="R204:V204"/>
    <mergeCell ref="W204:AC204"/>
    <mergeCell ref="B205:D208"/>
    <mergeCell ref="E205:Q205"/>
    <mergeCell ref="R205:V205"/>
    <mergeCell ref="W205:AC205"/>
    <mergeCell ref="AD205:AD206"/>
    <mergeCell ref="E206:Q206"/>
    <mergeCell ref="R206:V206"/>
    <mergeCell ref="W206:AC206"/>
    <mergeCell ref="E207:Q207"/>
    <mergeCell ref="R207:V207"/>
    <mergeCell ref="W207:AC207"/>
    <mergeCell ref="E208:Q208"/>
    <mergeCell ref="R208:V208"/>
    <mergeCell ref="W208:AC208"/>
    <mergeCell ref="B209:Q209"/>
    <mergeCell ref="R209:V209"/>
    <mergeCell ref="W209:Z209"/>
    <mergeCell ref="AA209:AC209"/>
    <mergeCell ref="A210:AC210"/>
    <mergeCell ref="A212:AC212"/>
    <mergeCell ref="A213:AC213"/>
    <mergeCell ref="Z214:AC214"/>
    <mergeCell ref="A215:A244"/>
    <mergeCell ref="B215:D215"/>
    <mergeCell ref="E215:Q215"/>
    <mergeCell ref="R215:V215"/>
    <mergeCell ref="W215:AC215"/>
    <mergeCell ref="B216:D226"/>
    <mergeCell ref="E216:Q216"/>
    <mergeCell ref="R216:V216"/>
    <mergeCell ref="W216:AC216"/>
    <mergeCell ref="E220:Q220"/>
    <mergeCell ref="R220:V220"/>
    <mergeCell ref="W220:AC220"/>
    <mergeCell ref="E221:Q221"/>
    <mergeCell ref="R221:V221"/>
    <mergeCell ref="W221:AC221"/>
    <mergeCell ref="E225:Q225"/>
    <mergeCell ref="R225:V225"/>
    <mergeCell ref="W225:AC225"/>
    <mergeCell ref="E226:Q226"/>
    <mergeCell ref="R226:V226"/>
    <mergeCell ref="W226:AC226"/>
    <mergeCell ref="R234:V234"/>
    <mergeCell ref="AD216:AD217"/>
    <mergeCell ref="E217:Q217"/>
    <mergeCell ref="R217:V217"/>
    <mergeCell ref="W217:AC217"/>
    <mergeCell ref="E218:Q218"/>
    <mergeCell ref="R218:V218"/>
    <mergeCell ref="W218:AC218"/>
    <mergeCell ref="E219:Q219"/>
    <mergeCell ref="R219:V219"/>
    <mergeCell ref="W219:AC219"/>
    <mergeCell ref="AD227:AD228"/>
    <mergeCell ref="E228:Q228"/>
    <mergeCell ref="R228:V228"/>
    <mergeCell ref="W228:AC228"/>
    <mergeCell ref="E229:Q229"/>
    <mergeCell ref="R229:V229"/>
    <mergeCell ref="W229:AC229"/>
    <mergeCell ref="E230:Q230"/>
    <mergeCell ref="AF221:AL221"/>
    <mergeCell ref="E222:Q222"/>
    <mergeCell ref="R222:V222"/>
    <mergeCell ref="W222:AC222"/>
    <mergeCell ref="E223:Q223"/>
    <mergeCell ref="R223:V223"/>
    <mergeCell ref="W223:AC223"/>
    <mergeCell ref="E224:Q224"/>
    <mergeCell ref="R224:V224"/>
    <mergeCell ref="W224:AC224"/>
    <mergeCell ref="R230:V230"/>
    <mergeCell ref="W230:AC230"/>
    <mergeCell ref="W234:AC234"/>
    <mergeCell ref="E235:Q235"/>
    <mergeCell ref="R235:V235"/>
    <mergeCell ref="W235:AC235"/>
    <mergeCell ref="B236:D239"/>
    <mergeCell ref="E236:Q236"/>
    <mergeCell ref="R236:V236"/>
    <mergeCell ref="W236:AC236"/>
    <mergeCell ref="B227:D235"/>
    <mergeCell ref="E227:Q227"/>
    <mergeCell ref="R227:V227"/>
    <mergeCell ref="W227:AC227"/>
    <mergeCell ref="E231:Q231"/>
    <mergeCell ref="R231:V231"/>
    <mergeCell ref="W231:AC231"/>
    <mergeCell ref="E232:Q232"/>
    <mergeCell ref="R232:V232"/>
    <mergeCell ref="W232:AC232"/>
    <mergeCell ref="E233:Q233"/>
    <mergeCell ref="R233:V233"/>
    <mergeCell ref="W233:AC233"/>
    <mergeCell ref="E234:Q234"/>
    <mergeCell ref="AD236:AD237"/>
    <mergeCell ref="E237:Q237"/>
    <mergeCell ref="R237:V237"/>
    <mergeCell ref="W237:AC237"/>
    <mergeCell ref="E238:Q238"/>
    <mergeCell ref="R238:V238"/>
    <mergeCell ref="W238:AC238"/>
    <mergeCell ref="E239:Q239"/>
    <mergeCell ref="R239:V239"/>
    <mergeCell ref="W239:AC239"/>
    <mergeCell ref="B240:D243"/>
    <mergeCell ref="E240:Q240"/>
    <mergeCell ref="R240:V240"/>
    <mergeCell ref="W240:AC240"/>
    <mergeCell ref="AD240:AD241"/>
    <mergeCell ref="E241:Q241"/>
    <mergeCell ref="R241:V241"/>
    <mergeCell ref="W241:AC241"/>
    <mergeCell ref="E242:Q242"/>
    <mergeCell ref="R242:V242"/>
    <mergeCell ref="W242:AC242"/>
    <mergeCell ref="E243:Q243"/>
    <mergeCell ref="R243:V243"/>
    <mergeCell ref="W243:AC243"/>
    <mergeCell ref="B244:Q244"/>
    <mergeCell ref="R244:V244"/>
    <mergeCell ref="W244:Z244"/>
    <mergeCell ref="AA244:AC244"/>
    <mergeCell ref="A245:AC245"/>
    <mergeCell ref="A247:AC247"/>
    <mergeCell ref="A248:AC248"/>
    <mergeCell ref="Z249:AC249"/>
    <mergeCell ref="A250:A279"/>
    <mergeCell ref="B250:D250"/>
    <mergeCell ref="E250:Q250"/>
    <mergeCell ref="R250:V250"/>
    <mergeCell ref="W250:AC250"/>
    <mergeCell ref="B251:D261"/>
    <mergeCell ref="E251:Q251"/>
    <mergeCell ref="R251:V251"/>
    <mergeCell ref="W251:AC251"/>
    <mergeCell ref="E255:Q255"/>
    <mergeCell ref="R255:V255"/>
    <mergeCell ref="W255:AC255"/>
    <mergeCell ref="E256:Q256"/>
    <mergeCell ref="R256:V256"/>
    <mergeCell ref="W256:AC256"/>
    <mergeCell ref="E260:Q260"/>
    <mergeCell ref="R260:V260"/>
    <mergeCell ref="W260:AC260"/>
    <mergeCell ref="E261:Q261"/>
    <mergeCell ref="R261:V261"/>
    <mergeCell ref="W261:AC261"/>
    <mergeCell ref="R269:V269"/>
    <mergeCell ref="AD251:AD252"/>
    <mergeCell ref="E252:Q252"/>
    <mergeCell ref="R252:V252"/>
    <mergeCell ref="W252:AC252"/>
    <mergeCell ref="E253:Q253"/>
    <mergeCell ref="R253:V253"/>
    <mergeCell ref="W253:AC253"/>
    <mergeCell ref="E254:Q254"/>
    <mergeCell ref="R254:V254"/>
    <mergeCell ref="W254:AC254"/>
    <mergeCell ref="AD262:AD263"/>
    <mergeCell ref="E263:Q263"/>
    <mergeCell ref="R263:V263"/>
    <mergeCell ref="W263:AC263"/>
    <mergeCell ref="E264:Q264"/>
    <mergeCell ref="R264:V264"/>
    <mergeCell ref="W264:AC264"/>
    <mergeCell ref="E265:Q265"/>
    <mergeCell ref="AF256:AL256"/>
    <mergeCell ref="E257:Q257"/>
    <mergeCell ref="R257:V257"/>
    <mergeCell ref="W257:AC257"/>
    <mergeCell ref="E258:Q258"/>
    <mergeCell ref="R258:V258"/>
    <mergeCell ref="W258:AC258"/>
    <mergeCell ref="E259:Q259"/>
    <mergeCell ref="R259:V259"/>
    <mergeCell ref="W259:AC259"/>
    <mergeCell ref="R265:V265"/>
    <mergeCell ref="W265:AC265"/>
    <mergeCell ref="W269:AC269"/>
    <mergeCell ref="E270:Q270"/>
    <mergeCell ref="R270:V270"/>
    <mergeCell ref="W270:AC270"/>
    <mergeCell ref="B271:D274"/>
    <mergeCell ref="E271:Q271"/>
    <mergeCell ref="R271:V271"/>
    <mergeCell ref="W271:AC271"/>
    <mergeCell ref="B262:D270"/>
    <mergeCell ref="E262:Q262"/>
    <mergeCell ref="R262:V262"/>
    <mergeCell ref="W262:AC262"/>
    <mergeCell ref="E266:Q266"/>
    <mergeCell ref="R266:V266"/>
    <mergeCell ref="W266:AC266"/>
    <mergeCell ref="E267:Q267"/>
    <mergeCell ref="R267:V267"/>
    <mergeCell ref="W267:AC267"/>
    <mergeCell ref="E268:Q268"/>
    <mergeCell ref="R268:V268"/>
    <mergeCell ref="W268:AC268"/>
    <mergeCell ref="E269:Q269"/>
    <mergeCell ref="AD271:AD272"/>
    <mergeCell ref="E272:Q272"/>
    <mergeCell ref="R272:V272"/>
    <mergeCell ref="W272:AC272"/>
    <mergeCell ref="E273:Q273"/>
    <mergeCell ref="R273:V273"/>
    <mergeCell ref="W273:AC273"/>
    <mergeCell ref="E274:Q274"/>
    <mergeCell ref="R274:V274"/>
    <mergeCell ref="W274:AC274"/>
    <mergeCell ref="B275:D278"/>
    <mergeCell ref="E275:Q275"/>
    <mergeCell ref="R275:V275"/>
    <mergeCell ref="W275:AC275"/>
    <mergeCell ref="AD275:AD276"/>
    <mergeCell ref="E276:Q276"/>
    <mergeCell ref="R276:V276"/>
    <mergeCell ref="W276:AC276"/>
    <mergeCell ref="E277:Q277"/>
    <mergeCell ref="R277:V277"/>
    <mergeCell ref="W277:AC277"/>
    <mergeCell ref="E278:Q278"/>
    <mergeCell ref="R278:V278"/>
    <mergeCell ref="W278:AC278"/>
    <mergeCell ref="B279:Q279"/>
    <mergeCell ref="R279:V279"/>
    <mergeCell ref="W279:Z279"/>
    <mergeCell ref="AA279:AC279"/>
    <mergeCell ref="A282:AC282"/>
    <mergeCell ref="A283:AC283"/>
    <mergeCell ref="Z284:AC284"/>
    <mergeCell ref="A285:A314"/>
    <mergeCell ref="B285:D285"/>
    <mergeCell ref="E285:Q285"/>
    <mergeCell ref="R285:V285"/>
    <mergeCell ref="W285:AC285"/>
    <mergeCell ref="B286:D296"/>
    <mergeCell ref="E286:Q286"/>
    <mergeCell ref="R286:V286"/>
    <mergeCell ref="W286:AC286"/>
    <mergeCell ref="E290:Q290"/>
    <mergeCell ref="R290:V290"/>
    <mergeCell ref="W290:AC290"/>
    <mergeCell ref="E291:Q291"/>
    <mergeCell ref="R291:V291"/>
    <mergeCell ref="W291:AC291"/>
    <mergeCell ref="E295:Q295"/>
    <mergeCell ref="R295:V295"/>
    <mergeCell ref="W295:AC295"/>
    <mergeCell ref="E296:Q296"/>
    <mergeCell ref="R296:V296"/>
    <mergeCell ref="W296:AC296"/>
    <mergeCell ref="B297:D305"/>
    <mergeCell ref="E297:Q297"/>
    <mergeCell ref="AD286:AD287"/>
    <mergeCell ref="E287:Q287"/>
    <mergeCell ref="R287:V287"/>
    <mergeCell ref="W287:AC287"/>
    <mergeCell ref="E288:Q288"/>
    <mergeCell ref="R288:V288"/>
    <mergeCell ref="W288:AC288"/>
    <mergeCell ref="E289:Q289"/>
    <mergeCell ref="R289:V289"/>
    <mergeCell ref="W289:AC289"/>
    <mergeCell ref="R297:V297"/>
    <mergeCell ref="W297:AC297"/>
    <mergeCell ref="AD297:AD298"/>
    <mergeCell ref="E298:Q298"/>
    <mergeCell ref="R298:V298"/>
    <mergeCell ref="W298:AC298"/>
    <mergeCell ref="E299:Q299"/>
    <mergeCell ref="R299:V299"/>
    <mergeCell ref="AF291:AL291"/>
    <mergeCell ref="E292:Q292"/>
    <mergeCell ref="R292:V292"/>
    <mergeCell ref="W292:AC292"/>
    <mergeCell ref="E293:Q293"/>
    <mergeCell ref="R293:V293"/>
    <mergeCell ref="W293:AC293"/>
    <mergeCell ref="E294:Q294"/>
    <mergeCell ref="R294:V294"/>
    <mergeCell ref="W294:AC294"/>
    <mergeCell ref="W299:AC299"/>
    <mergeCell ref="E300:Q300"/>
    <mergeCell ref="R300:V300"/>
    <mergeCell ref="W300:AC300"/>
    <mergeCell ref="E301:Q301"/>
    <mergeCell ref="R301:V301"/>
    <mergeCell ref="W301:AC301"/>
    <mergeCell ref="E302:Q302"/>
    <mergeCell ref="R302:V302"/>
    <mergeCell ref="W302:AC302"/>
    <mergeCell ref="E303:Q303"/>
    <mergeCell ref="R303:V303"/>
    <mergeCell ref="W303:AC303"/>
    <mergeCell ref="E304:Q304"/>
    <mergeCell ref="R304:V304"/>
    <mergeCell ref="W304:AC304"/>
    <mergeCell ref="E305:Q305"/>
    <mergeCell ref="R305:V305"/>
    <mergeCell ref="W305:AC305"/>
    <mergeCell ref="AD306:AD307"/>
    <mergeCell ref="E307:Q307"/>
    <mergeCell ref="R307:V307"/>
    <mergeCell ref="W307:AC307"/>
    <mergeCell ref="E308:Q308"/>
    <mergeCell ref="R308:V308"/>
    <mergeCell ref="W308:AC308"/>
    <mergeCell ref="E309:Q309"/>
    <mergeCell ref="R309:V309"/>
    <mergeCell ref="W309:AC309"/>
    <mergeCell ref="B314:Q314"/>
    <mergeCell ref="R314:V314"/>
    <mergeCell ref="W314:Z314"/>
    <mergeCell ref="AA314:AC314"/>
    <mergeCell ref="A315:AC315"/>
    <mergeCell ref="AD6:AD7"/>
    <mergeCell ref="B310:D313"/>
    <mergeCell ref="E310:Q310"/>
    <mergeCell ref="R310:V310"/>
    <mergeCell ref="W310:AC310"/>
    <mergeCell ref="AD310:AD311"/>
    <mergeCell ref="E311:Q311"/>
    <mergeCell ref="R311:V311"/>
    <mergeCell ref="W311:AC311"/>
    <mergeCell ref="E312:Q312"/>
    <mergeCell ref="R312:V312"/>
    <mergeCell ref="W312:AC312"/>
    <mergeCell ref="E313:Q313"/>
    <mergeCell ref="R313:V313"/>
    <mergeCell ref="W313:AC313"/>
    <mergeCell ref="B306:D309"/>
    <mergeCell ref="E306:Q306"/>
    <mergeCell ref="R306:V306"/>
    <mergeCell ref="W306:AC306"/>
  </mergeCells>
  <phoneticPr fontId="1"/>
  <pageMargins left="0.24" right="0.26" top="0.41" bottom="0.39" header="0.3" footer="0.3"/>
  <pageSetup paperSize="9" fitToHeight="0" orientation="portrait" r:id="rId1"/>
  <rowBreaks count="8" manualBreakCount="8">
    <brk id="35" max="28" man="1"/>
    <brk id="70" max="28" man="1"/>
    <brk id="105" max="28" man="1"/>
    <brk id="140" max="28" man="1"/>
    <brk id="175" max="28" man="1"/>
    <brk id="210" max="28" man="1"/>
    <brk id="245" max="28" man="1"/>
    <brk id="280" max="28" man="1"/>
  </rowBreaks>
  <colBreaks count="1" manualBreakCount="1">
    <brk id="29" max="5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401C2-2D7B-4437-874D-1F23CC523F16}">
  <sheetPr codeName="Sheet7">
    <tabColor theme="7" tint="0.59999389629810485"/>
  </sheetPr>
  <dimension ref="A1:AD34"/>
  <sheetViews>
    <sheetView showGridLines="0" view="pageBreakPreview" zoomScaleNormal="100" zoomScaleSheetLayoutView="100" workbookViewId="0">
      <selection activeCell="AD10" sqref="AD10"/>
    </sheetView>
  </sheetViews>
  <sheetFormatPr defaultColWidth="3.125" defaultRowHeight="23.25" customHeight="1" x14ac:dyDescent="0.4"/>
  <cols>
    <col min="1" max="1" width="1.875" style="1" customWidth="1"/>
    <col min="2" max="5" width="3.125" style="1"/>
    <col min="6" max="29" width="3.25" style="1" customWidth="1"/>
    <col min="30" max="30" width="87.5" style="7" customWidth="1"/>
    <col min="31" max="16384" width="3.125" style="1"/>
  </cols>
  <sheetData>
    <row r="1" spans="1:30" ht="23.25" customHeight="1" x14ac:dyDescent="0.4">
      <c r="A1" s="114" t="s">
        <v>51</v>
      </c>
      <c r="B1" s="114"/>
      <c r="C1" s="114"/>
      <c r="D1" s="176" t="str">
        <f>IF(OR(F3="",F4="",F9="",F15="",F17="",F26="",F30=""),"記入モレあり!!"," ")</f>
        <v xml:space="preserve"> </v>
      </c>
      <c r="E1" s="176"/>
      <c r="F1" s="176"/>
      <c r="G1" s="176"/>
      <c r="H1" s="176"/>
      <c r="I1" s="176"/>
      <c r="J1" s="176"/>
      <c r="K1" s="169" t="s">
        <v>241</v>
      </c>
      <c r="L1" s="169"/>
      <c r="M1" s="169"/>
      <c r="N1" s="169"/>
      <c r="O1" s="49" t="s">
        <v>252</v>
      </c>
      <c r="P1" s="49"/>
      <c r="Q1" s="49"/>
      <c r="R1" s="49"/>
      <c r="S1" s="49"/>
      <c r="T1" s="49"/>
      <c r="U1" s="49"/>
      <c r="V1" s="49"/>
      <c r="W1" s="49"/>
      <c r="X1" s="49"/>
      <c r="Y1" s="49"/>
      <c r="Z1" s="49"/>
      <c r="AA1" s="49"/>
      <c r="AB1" s="49"/>
      <c r="AC1" s="49"/>
      <c r="AD1" s="32" t="s">
        <v>148</v>
      </c>
    </row>
    <row r="2" spans="1:30" ht="26.25" customHeight="1" x14ac:dyDescent="0.4">
      <c r="A2" s="177" t="s">
        <v>242</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24" t="s">
        <v>191</v>
      </c>
    </row>
    <row r="3" spans="1:30" ht="23.25" customHeight="1" x14ac:dyDescent="0.4">
      <c r="A3" s="63"/>
      <c r="B3" s="71" t="s">
        <v>42</v>
      </c>
      <c r="C3" s="72"/>
      <c r="D3" s="72"/>
      <c r="E3" s="73"/>
      <c r="F3" s="129" t="s">
        <v>251</v>
      </c>
      <c r="G3" s="78"/>
      <c r="H3" s="78"/>
      <c r="I3" s="78"/>
      <c r="J3" s="78"/>
      <c r="K3" s="78"/>
      <c r="L3" s="78"/>
      <c r="M3" s="78"/>
      <c r="N3" s="78"/>
      <c r="O3" s="78"/>
      <c r="P3" s="78"/>
      <c r="Q3" s="78"/>
      <c r="R3" s="78"/>
      <c r="S3" s="78"/>
      <c r="T3" s="78"/>
      <c r="U3" s="78"/>
      <c r="V3" s="78"/>
      <c r="W3" s="78"/>
      <c r="X3" s="78"/>
      <c r="Y3" s="78"/>
      <c r="Z3" s="78"/>
      <c r="AA3" s="78"/>
      <c r="AB3" s="78"/>
      <c r="AC3" s="79"/>
      <c r="AD3" s="8" t="s">
        <v>167</v>
      </c>
    </row>
    <row r="4" spans="1:30" ht="24.75" customHeight="1" x14ac:dyDescent="0.4">
      <c r="A4" s="63"/>
      <c r="B4" s="187" t="s">
        <v>157</v>
      </c>
      <c r="C4" s="188"/>
      <c r="D4" s="188"/>
      <c r="E4" s="188"/>
      <c r="F4" s="194" t="s">
        <v>296</v>
      </c>
      <c r="G4" s="194"/>
      <c r="H4" s="194"/>
      <c r="I4" s="194"/>
      <c r="J4" s="194"/>
      <c r="K4" s="194"/>
      <c r="L4" s="194"/>
      <c r="M4" s="194"/>
      <c r="N4" s="194"/>
      <c r="O4" s="194"/>
      <c r="P4" s="194"/>
      <c r="Q4" s="194"/>
      <c r="R4" s="194"/>
      <c r="S4" s="194"/>
      <c r="T4" s="194"/>
      <c r="U4" s="194"/>
      <c r="V4" s="194"/>
      <c r="W4" s="194"/>
      <c r="X4" s="194"/>
      <c r="Y4" s="194"/>
      <c r="Z4" s="194"/>
      <c r="AA4" s="194"/>
      <c r="AB4" s="194"/>
      <c r="AC4" s="194"/>
      <c r="AD4" s="7" t="s">
        <v>250</v>
      </c>
    </row>
    <row r="5" spans="1:30" ht="24.75" customHeight="1" x14ac:dyDescent="0.4">
      <c r="A5" s="63"/>
      <c r="B5" s="188"/>
      <c r="C5" s="188"/>
      <c r="D5" s="188"/>
      <c r="E5" s="188"/>
      <c r="F5" s="195"/>
      <c r="G5" s="195"/>
      <c r="H5" s="195"/>
      <c r="I5" s="195"/>
      <c r="J5" s="195"/>
      <c r="K5" s="195"/>
      <c r="L5" s="195"/>
      <c r="M5" s="195"/>
      <c r="N5" s="195"/>
      <c r="O5" s="195"/>
      <c r="P5" s="195"/>
      <c r="Q5" s="195"/>
      <c r="R5" s="195"/>
      <c r="S5" s="195"/>
      <c r="T5" s="195"/>
      <c r="U5" s="195"/>
      <c r="V5" s="195"/>
      <c r="W5" s="195"/>
      <c r="X5" s="195"/>
      <c r="Y5" s="195"/>
      <c r="Z5" s="195"/>
      <c r="AA5" s="195"/>
      <c r="AB5" s="195"/>
      <c r="AC5" s="195"/>
      <c r="AD5" s="7" t="s">
        <v>249</v>
      </c>
    </row>
    <row r="6" spans="1:30" ht="24.75" customHeight="1" x14ac:dyDescent="0.4">
      <c r="A6" s="63"/>
      <c r="B6" s="197" t="s">
        <v>221</v>
      </c>
      <c r="C6" s="198"/>
      <c r="D6" s="198"/>
      <c r="E6" s="199"/>
      <c r="F6" s="171" t="s">
        <v>254</v>
      </c>
      <c r="G6" s="171"/>
      <c r="H6" s="171"/>
      <c r="I6" s="171"/>
      <c r="J6" s="171"/>
      <c r="K6" s="171"/>
      <c r="L6" s="171"/>
      <c r="M6" s="191"/>
      <c r="N6" s="192" t="s">
        <v>253</v>
      </c>
      <c r="O6" s="171"/>
      <c r="P6" s="171"/>
      <c r="Q6" s="171"/>
      <c r="R6" s="171"/>
      <c r="S6" s="171"/>
      <c r="T6" s="171"/>
      <c r="U6" s="193"/>
      <c r="V6" s="170" t="s">
        <v>255</v>
      </c>
      <c r="W6" s="171"/>
      <c r="X6" s="171"/>
      <c r="Y6" s="171"/>
      <c r="Z6" s="171"/>
      <c r="AA6" s="171"/>
      <c r="AB6" s="171"/>
      <c r="AC6" s="171"/>
      <c r="AD6" s="36" t="s">
        <v>170</v>
      </c>
    </row>
    <row r="7" spans="1:30" ht="24.75" customHeight="1" x14ac:dyDescent="0.4">
      <c r="A7" s="63"/>
      <c r="B7" s="200"/>
      <c r="C7" s="201"/>
      <c r="D7" s="201"/>
      <c r="E7" s="202"/>
      <c r="F7" s="171"/>
      <c r="G7" s="171"/>
      <c r="H7" s="171"/>
      <c r="I7" s="171"/>
      <c r="J7" s="171"/>
      <c r="K7" s="171"/>
      <c r="L7" s="171"/>
      <c r="M7" s="191"/>
      <c r="N7" s="192"/>
      <c r="O7" s="171"/>
      <c r="P7" s="171"/>
      <c r="Q7" s="171"/>
      <c r="R7" s="171"/>
      <c r="S7" s="171"/>
      <c r="T7" s="171"/>
      <c r="U7" s="193"/>
      <c r="V7" s="170"/>
      <c r="W7" s="171"/>
      <c r="X7" s="171"/>
      <c r="Y7" s="171"/>
      <c r="Z7" s="171"/>
      <c r="AA7" s="171"/>
      <c r="AB7" s="171"/>
      <c r="AC7" s="171"/>
      <c r="AD7" s="36" t="s">
        <v>295</v>
      </c>
    </row>
    <row r="8" spans="1:30" ht="24.75" customHeight="1" x14ac:dyDescent="0.4">
      <c r="A8" s="63"/>
      <c r="B8" s="203"/>
      <c r="C8" s="204"/>
      <c r="D8" s="204"/>
      <c r="E8" s="205"/>
      <c r="F8" s="171"/>
      <c r="G8" s="171"/>
      <c r="H8" s="171"/>
      <c r="I8" s="171"/>
      <c r="J8" s="171"/>
      <c r="K8" s="171"/>
      <c r="L8" s="171"/>
      <c r="M8" s="191"/>
      <c r="N8" s="192"/>
      <c r="O8" s="171"/>
      <c r="P8" s="171"/>
      <c r="Q8" s="171"/>
      <c r="R8" s="171"/>
      <c r="S8" s="171"/>
      <c r="T8" s="171"/>
      <c r="U8" s="193"/>
      <c r="V8" s="170"/>
      <c r="W8" s="171"/>
      <c r="X8" s="171"/>
      <c r="Y8" s="171"/>
      <c r="Z8" s="171"/>
      <c r="AA8" s="171"/>
      <c r="AB8" s="171"/>
      <c r="AC8" s="171"/>
      <c r="AD8" s="36"/>
    </row>
    <row r="9" spans="1:30" ht="24" customHeight="1" x14ac:dyDescent="0.4">
      <c r="A9" s="63"/>
      <c r="B9" s="187" t="s">
        <v>43</v>
      </c>
      <c r="C9" s="188"/>
      <c r="D9" s="188"/>
      <c r="E9" s="188"/>
      <c r="F9" s="196" t="s">
        <v>256</v>
      </c>
      <c r="G9" s="196"/>
      <c r="H9" s="196"/>
      <c r="I9" s="196"/>
      <c r="J9" s="196"/>
      <c r="K9" s="196"/>
      <c r="L9" s="196"/>
      <c r="M9" s="196"/>
      <c r="N9" s="196"/>
      <c r="O9" s="196"/>
      <c r="P9" s="196"/>
      <c r="Q9" s="196"/>
      <c r="R9" s="196"/>
      <c r="S9" s="196"/>
      <c r="T9" s="196"/>
      <c r="U9" s="196"/>
      <c r="V9" s="196"/>
      <c r="W9" s="196"/>
      <c r="X9" s="196"/>
      <c r="Y9" s="196"/>
      <c r="Z9" s="196"/>
      <c r="AA9" s="196"/>
      <c r="AB9" s="196"/>
      <c r="AC9" s="196"/>
    </row>
    <row r="10" spans="1:30" ht="24" customHeight="1" x14ac:dyDescent="0.4">
      <c r="A10" s="63"/>
      <c r="B10" s="187"/>
      <c r="C10" s="188"/>
      <c r="D10" s="188"/>
      <c r="E10" s="188"/>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30" ht="24" customHeight="1" x14ac:dyDescent="0.4">
      <c r="A11" s="63"/>
      <c r="B11" s="187"/>
      <c r="C11" s="188"/>
      <c r="D11" s="188"/>
      <c r="E11" s="188"/>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30" ht="24" customHeight="1" x14ac:dyDescent="0.4">
      <c r="A12" s="63"/>
      <c r="B12" s="188"/>
      <c r="C12" s="188"/>
      <c r="D12" s="188"/>
      <c r="E12" s="188"/>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30" ht="24" customHeight="1" x14ac:dyDescent="0.4">
      <c r="A13" s="63"/>
      <c r="B13" s="188"/>
      <c r="C13" s="188"/>
      <c r="D13" s="188"/>
      <c r="E13" s="188"/>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30" ht="24" customHeight="1" x14ac:dyDescent="0.4">
      <c r="A14" s="63"/>
      <c r="B14" s="188"/>
      <c r="C14" s="188"/>
      <c r="D14" s="188"/>
      <c r="E14" s="188"/>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30" ht="24.75" customHeight="1" x14ac:dyDescent="0.4">
      <c r="A15" s="63"/>
      <c r="B15" s="188" t="s">
        <v>47</v>
      </c>
      <c r="C15" s="188"/>
      <c r="D15" s="188"/>
      <c r="E15" s="188"/>
      <c r="F15" s="194" t="s">
        <v>297</v>
      </c>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row>
    <row r="16" spans="1:30" ht="24.75" customHeight="1" x14ac:dyDescent="0.4">
      <c r="A16" s="63"/>
      <c r="B16" s="188"/>
      <c r="C16" s="188"/>
      <c r="D16" s="188"/>
      <c r="E16" s="188"/>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29" ht="24" customHeight="1" x14ac:dyDescent="0.4">
      <c r="A17" s="63"/>
      <c r="B17" s="187" t="s">
        <v>44</v>
      </c>
      <c r="C17" s="188"/>
      <c r="D17" s="188"/>
      <c r="E17" s="188"/>
      <c r="F17" s="167" t="s">
        <v>298</v>
      </c>
      <c r="G17" s="168"/>
      <c r="H17" s="168"/>
      <c r="I17" s="168"/>
      <c r="J17" s="168"/>
      <c r="K17" s="168"/>
      <c r="L17" s="168"/>
      <c r="M17" s="168"/>
      <c r="N17" s="168"/>
      <c r="O17" s="168"/>
      <c r="P17" s="168"/>
      <c r="Q17" s="168"/>
      <c r="R17" s="168"/>
      <c r="S17" s="168"/>
      <c r="T17" s="184" t="s">
        <v>49</v>
      </c>
      <c r="U17" s="185"/>
      <c r="V17" s="185"/>
      <c r="W17" s="185"/>
      <c r="X17" s="185"/>
      <c r="Y17" s="185"/>
      <c r="Z17" s="185"/>
      <c r="AA17" s="185"/>
      <c r="AB17" s="185"/>
      <c r="AC17" s="186"/>
    </row>
    <row r="18" spans="1:29" ht="24" customHeight="1" x14ac:dyDescent="0.4">
      <c r="A18" s="63"/>
      <c r="B18" s="188"/>
      <c r="C18" s="188"/>
      <c r="D18" s="188"/>
      <c r="E18" s="188"/>
      <c r="F18" s="167"/>
      <c r="G18" s="168"/>
      <c r="H18" s="168"/>
      <c r="I18" s="168"/>
      <c r="J18" s="168"/>
      <c r="K18" s="168"/>
      <c r="L18" s="168"/>
      <c r="M18" s="168"/>
      <c r="N18" s="168"/>
      <c r="O18" s="168"/>
      <c r="P18" s="168"/>
      <c r="Q18" s="168"/>
      <c r="R18" s="168"/>
      <c r="S18" s="168"/>
      <c r="T18" s="184"/>
      <c r="U18" s="185"/>
      <c r="V18" s="185"/>
      <c r="W18" s="185"/>
      <c r="X18" s="185"/>
      <c r="Y18" s="185"/>
      <c r="Z18" s="185"/>
      <c r="AA18" s="185"/>
      <c r="AB18" s="185"/>
      <c r="AC18" s="186"/>
    </row>
    <row r="19" spans="1:29" ht="24" customHeight="1" x14ac:dyDescent="0.4">
      <c r="A19" s="63"/>
      <c r="B19" s="188"/>
      <c r="C19" s="188"/>
      <c r="D19" s="188"/>
      <c r="E19" s="188"/>
      <c r="F19" s="167"/>
      <c r="G19" s="168"/>
      <c r="H19" s="168"/>
      <c r="I19" s="168"/>
      <c r="J19" s="168"/>
      <c r="K19" s="168"/>
      <c r="L19" s="168"/>
      <c r="M19" s="168"/>
      <c r="N19" s="168"/>
      <c r="O19" s="168"/>
      <c r="P19" s="168"/>
      <c r="Q19" s="168"/>
      <c r="R19" s="168"/>
      <c r="S19" s="168"/>
      <c r="T19" s="184"/>
      <c r="U19" s="185"/>
      <c r="V19" s="185"/>
      <c r="W19" s="185"/>
      <c r="X19" s="185"/>
      <c r="Y19" s="185"/>
      <c r="Z19" s="185"/>
      <c r="AA19" s="185"/>
      <c r="AB19" s="185"/>
      <c r="AC19" s="186"/>
    </row>
    <row r="20" spans="1:29" ht="24" customHeight="1" x14ac:dyDescent="0.4">
      <c r="A20" s="63"/>
      <c r="B20" s="188"/>
      <c r="C20" s="188"/>
      <c r="D20" s="188"/>
      <c r="E20" s="188"/>
      <c r="F20" s="167"/>
      <c r="G20" s="168"/>
      <c r="H20" s="168"/>
      <c r="I20" s="168"/>
      <c r="J20" s="168"/>
      <c r="K20" s="168"/>
      <c r="L20" s="168"/>
      <c r="M20" s="168"/>
      <c r="N20" s="168"/>
      <c r="O20" s="168"/>
      <c r="P20" s="168"/>
      <c r="Q20" s="168"/>
      <c r="R20" s="168"/>
      <c r="S20" s="168"/>
      <c r="T20" s="184"/>
      <c r="U20" s="185"/>
      <c r="V20" s="185"/>
      <c r="W20" s="185"/>
      <c r="X20" s="185"/>
      <c r="Y20" s="185"/>
      <c r="Z20" s="185"/>
      <c r="AA20" s="185"/>
      <c r="AB20" s="185"/>
      <c r="AC20" s="186"/>
    </row>
    <row r="21" spans="1:29" ht="24" customHeight="1" x14ac:dyDescent="0.4">
      <c r="A21" s="63"/>
      <c r="B21" s="188"/>
      <c r="C21" s="188"/>
      <c r="D21" s="188"/>
      <c r="E21" s="188"/>
      <c r="F21" s="167"/>
      <c r="G21" s="168"/>
      <c r="H21" s="168"/>
      <c r="I21" s="168"/>
      <c r="J21" s="168"/>
      <c r="K21" s="168"/>
      <c r="L21" s="168"/>
      <c r="M21" s="168"/>
      <c r="N21" s="168"/>
      <c r="O21" s="168"/>
      <c r="P21" s="168"/>
      <c r="Q21" s="168"/>
      <c r="R21" s="168"/>
      <c r="S21" s="168"/>
      <c r="T21" s="184"/>
      <c r="U21" s="185"/>
      <c r="V21" s="185"/>
      <c r="W21" s="185"/>
      <c r="X21" s="185"/>
      <c r="Y21" s="185"/>
      <c r="Z21" s="185"/>
      <c r="AA21" s="185"/>
      <c r="AB21" s="185"/>
      <c r="AC21" s="186"/>
    </row>
    <row r="22" spans="1:29" ht="24" customHeight="1" x14ac:dyDescent="0.4">
      <c r="A22" s="63"/>
      <c r="B22" s="188"/>
      <c r="C22" s="188"/>
      <c r="D22" s="188"/>
      <c r="E22" s="188"/>
      <c r="F22" s="167"/>
      <c r="G22" s="168"/>
      <c r="H22" s="168"/>
      <c r="I22" s="168"/>
      <c r="J22" s="168"/>
      <c r="K22" s="168"/>
      <c r="L22" s="168"/>
      <c r="M22" s="168"/>
      <c r="N22" s="168"/>
      <c r="O22" s="168"/>
      <c r="P22" s="168"/>
      <c r="Q22" s="168"/>
      <c r="R22" s="168"/>
      <c r="S22" s="168"/>
      <c r="T22" s="184"/>
      <c r="U22" s="185"/>
      <c r="V22" s="185"/>
      <c r="W22" s="185"/>
      <c r="X22" s="185"/>
      <c r="Y22" s="185"/>
      <c r="Z22" s="185"/>
      <c r="AA22" s="185"/>
      <c r="AB22" s="185"/>
      <c r="AC22" s="186"/>
    </row>
    <row r="23" spans="1:29" ht="24" customHeight="1" x14ac:dyDescent="0.4">
      <c r="A23" s="63"/>
      <c r="B23" s="188"/>
      <c r="C23" s="188"/>
      <c r="D23" s="188"/>
      <c r="E23" s="188"/>
      <c r="F23" s="167"/>
      <c r="G23" s="168"/>
      <c r="H23" s="168"/>
      <c r="I23" s="168"/>
      <c r="J23" s="168"/>
      <c r="K23" s="168"/>
      <c r="L23" s="168"/>
      <c r="M23" s="168"/>
      <c r="N23" s="168"/>
      <c r="O23" s="168"/>
      <c r="P23" s="168"/>
      <c r="Q23" s="168"/>
      <c r="R23" s="168"/>
      <c r="S23" s="168"/>
      <c r="T23" s="184"/>
      <c r="U23" s="185"/>
      <c r="V23" s="185"/>
      <c r="W23" s="185"/>
      <c r="X23" s="185"/>
      <c r="Y23" s="185"/>
      <c r="Z23" s="185"/>
      <c r="AA23" s="185"/>
      <c r="AB23" s="185"/>
      <c r="AC23" s="186"/>
    </row>
    <row r="24" spans="1:29" ht="24" customHeight="1" x14ac:dyDescent="0.4">
      <c r="A24" s="63"/>
      <c r="B24" s="188"/>
      <c r="C24" s="188"/>
      <c r="D24" s="188"/>
      <c r="E24" s="188"/>
      <c r="F24" s="167"/>
      <c r="G24" s="168"/>
      <c r="H24" s="168"/>
      <c r="I24" s="168"/>
      <c r="J24" s="168"/>
      <c r="K24" s="168"/>
      <c r="L24" s="168"/>
      <c r="M24" s="168"/>
      <c r="N24" s="168"/>
      <c r="O24" s="168"/>
      <c r="P24" s="168"/>
      <c r="Q24" s="168"/>
      <c r="R24" s="168"/>
      <c r="S24" s="168"/>
      <c r="T24" s="184"/>
      <c r="U24" s="185"/>
      <c r="V24" s="185"/>
      <c r="W24" s="185"/>
      <c r="X24" s="185"/>
      <c r="Y24" s="185"/>
      <c r="Z24" s="185"/>
      <c r="AA24" s="185"/>
      <c r="AB24" s="185"/>
      <c r="AC24" s="186"/>
    </row>
    <row r="25" spans="1:29" ht="28.5" customHeight="1" x14ac:dyDescent="0.4">
      <c r="A25" s="63"/>
      <c r="B25" s="188"/>
      <c r="C25" s="188"/>
      <c r="D25" s="188"/>
      <c r="E25" s="188"/>
      <c r="F25" s="167"/>
      <c r="G25" s="168"/>
      <c r="H25" s="168"/>
      <c r="I25" s="168"/>
      <c r="J25" s="168"/>
      <c r="K25" s="168"/>
      <c r="L25" s="168"/>
      <c r="M25" s="168"/>
      <c r="N25" s="168"/>
      <c r="O25" s="168"/>
      <c r="P25" s="168"/>
      <c r="Q25" s="168"/>
      <c r="R25" s="168"/>
      <c r="S25" s="168"/>
      <c r="T25" s="184"/>
      <c r="U25" s="185"/>
      <c r="V25" s="185"/>
      <c r="W25" s="185"/>
      <c r="X25" s="185"/>
      <c r="Y25" s="185"/>
      <c r="Z25" s="185"/>
      <c r="AA25" s="185"/>
      <c r="AB25" s="185"/>
      <c r="AC25" s="186"/>
    </row>
    <row r="26" spans="1:29" ht="24" customHeight="1" x14ac:dyDescent="0.4">
      <c r="A26" s="63"/>
      <c r="B26" s="187" t="s">
        <v>45</v>
      </c>
      <c r="C26" s="188"/>
      <c r="D26" s="188"/>
      <c r="E26" s="188"/>
      <c r="F26" s="167" t="s">
        <v>257</v>
      </c>
      <c r="G26" s="168"/>
      <c r="H26" s="168"/>
      <c r="I26" s="168"/>
      <c r="J26" s="168"/>
      <c r="K26" s="168"/>
      <c r="L26" s="168"/>
      <c r="M26" s="168"/>
      <c r="N26" s="168"/>
      <c r="O26" s="168"/>
      <c r="P26" s="168"/>
      <c r="Q26" s="168"/>
      <c r="R26" s="168"/>
      <c r="S26" s="168"/>
      <c r="T26" s="184" t="s">
        <v>48</v>
      </c>
      <c r="U26" s="185"/>
      <c r="V26" s="185"/>
      <c r="W26" s="185"/>
      <c r="X26" s="185"/>
      <c r="Y26" s="185"/>
      <c r="Z26" s="185"/>
      <c r="AA26" s="185"/>
      <c r="AB26" s="185"/>
      <c r="AC26" s="186"/>
    </row>
    <row r="27" spans="1:29" ht="24" customHeight="1" x14ac:dyDescent="0.4">
      <c r="A27" s="63"/>
      <c r="B27" s="188"/>
      <c r="C27" s="188"/>
      <c r="D27" s="188"/>
      <c r="E27" s="188"/>
      <c r="F27" s="167"/>
      <c r="G27" s="168"/>
      <c r="H27" s="168"/>
      <c r="I27" s="168"/>
      <c r="J27" s="168"/>
      <c r="K27" s="168"/>
      <c r="L27" s="168"/>
      <c r="M27" s="168"/>
      <c r="N27" s="168"/>
      <c r="O27" s="168"/>
      <c r="P27" s="168"/>
      <c r="Q27" s="168"/>
      <c r="R27" s="168"/>
      <c r="S27" s="168"/>
      <c r="T27" s="184"/>
      <c r="U27" s="185"/>
      <c r="V27" s="185"/>
      <c r="W27" s="185"/>
      <c r="X27" s="185"/>
      <c r="Y27" s="185"/>
      <c r="Z27" s="185"/>
      <c r="AA27" s="185"/>
      <c r="AB27" s="185"/>
      <c r="AC27" s="186"/>
    </row>
    <row r="28" spans="1:29" ht="24" customHeight="1" x14ac:dyDescent="0.4">
      <c r="A28" s="63"/>
      <c r="B28" s="188"/>
      <c r="C28" s="188"/>
      <c r="D28" s="188"/>
      <c r="E28" s="188"/>
      <c r="F28" s="167"/>
      <c r="G28" s="168"/>
      <c r="H28" s="168"/>
      <c r="I28" s="168"/>
      <c r="J28" s="168"/>
      <c r="K28" s="168"/>
      <c r="L28" s="168"/>
      <c r="M28" s="168"/>
      <c r="N28" s="168"/>
      <c r="O28" s="168"/>
      <c r="P28" s="168"/>
      <c r="Q28" s="168"/>
      <c r="R28" s="168"/>
      <c r="S28" s="168"/>
      <c r="T28" s="184"/>
      <c r="U28" s="185"/>
      <c r="V28" s="185"/>
      <c r="W28" s="185"/>
      <c r="X28" s="185"/>
      <c r="Y28" s="185"/>
      <c r="Z28" s="185"/>
      <c r="AA28" s="185"/>
      <c r="AB28" s="185"/>
      <c r="AC28" s="186"/>
    </row>
    <row r="29" spans="1:29" ht="24" customHeight="1" x14ac:dyDescent="0.4">
      <c r="A29" s="63"/>
      <c r="B29" s="188"/>
      <c r="C29" s="188"/>
      <c r="D29" s="188"/>
      <c r="E29" s="188"/>
      <c r="F29" s="167"/>
      <c r="G29" s="168"/>
      <c r="H29" s="168"/>
      <c r="I29" s="168"/>
      <c r="J29" s="168"/>
      <c r="K29" s="168"/>
      <c r="L29" s="168"/>
      <c r="M29" s="168"/>
      <c r="N29" s="168"/>
      <c r="O29" s="168"/>
      <c r="P29" s="168"/>
      <c r="Q29" s="168"/>
      <c r="R29" s="168"/>
      <c r="S29" s="168"/>
      <c r="T29" s="184"/>
      <c r="U29" s="185"/>
      <c r="V29" s="185"/>
      <c r="W29" s="185"/>
      <c r="X29" s="185"/>
      <c r="Y29" s="185"/>
      <c r="Z29" s="185"/>
      <c r="AA29" s="185"/>
      <c r="AB29" s="185"/>
      <c r="AC29" s="186"/>
    </row>
    <row r="30" spans="1:29" ht="24" customHeight="1" x14ac:dyDescent="0.4">
      <c r="A30" s="63"/>
      <c r="B30" s="189" t="s">
        <v>46</v>
      </c>
      <c r="C30" s="190"/>
      <c r="D30" s="190"/>
      <c r="E30" s="190"/>
      <c r="F30" s="172" t="s">
        <v>258</v>
      </c>
      <c r="G30" s="173"/>
      <c r="H30" s="173"/>
      <c r="I30" s="173"/>
      <c r="J30" s="173"/>
      <c r="K30" s="173"/>
      <c r="L30" s="173"/>
      <c r="M30" s="173"/>
      <c r="N30" s="173"/>
      <c r="O30" s="173"/>
      <c r="P30" s="173"/>
      <c r="Q30" s="173"/>
      <c r="R30" s="173"/>
      <c r="S30" s="173"/>
      <c r="T30" s="178" t="s">
        <v>50</v>
      </c>
      <c r="U30" s="179"/>
      <c r="V30" s="179"/>
      <c r="W30" s="179"/>
      <c r="X30" s="179"/>
      <c r="Y30" s="179"/>
      <c r="Z30" s="179"/>
      <c r="AA30" s="179"/>
      <c r="AB30" s="179"/>
      <c r="AC30" s="180"/>
    </row>
    <row r="31" spans="1:29" ht="24" customHeight="1" x14ac:dyDescent="0.4">
      <c r="A31" s="63"/>
      <c r="B31" s="98"/>
      <c r="C31" s="98"/>
      <c r="D31" s="98"/>
      <c r="E31" s="98"/>
      <c r="F31" s="172"/>
      <c r="G31" s="173"/>
      <c r="H31" s="173"/>
      <c r="I31" s="173"/>
      <c r="J31" s="173"/>
      <c r="K31" s="173"/>
      <c r="L31" s="173"/>
      <c r="M31" s="173"/>
      <c r="N31" s="173"/>
      <c r="O31" s="173"/>
      <c r="P31" s="173"/>
      <c r="Q31" s="173"/>
      <c r="R31" s="173"/>
      <c r="S31" s="173"/>
      <c r="T31" s="178"/>
      <c r="U31" s="179"/>
      <c r="V31" s="179"/>
      <c r="W31" s="179"/>
      <c r="X31" s="179"/>
      <c r="Y31" s="179"/>
      <c r="Z31" s="179"/>
      <c r="AA31" s="179"/>
      <c r="AB31" s="179"/>
      <c r="AC31" s="180"/>
    </row>
    <row r="32" spans="1:29" ht="24" customHeight="1" x14ac:dyDescent="0.4">
      <c r="A32" s="63"/>
      <c r="B32" s="98"/>
      <c r="C32" s="98"/>
      <c r="D32" s="98"/>
      <c r="E32" s="98"/>
      <c r="F32" s="172"/>
      <c r="G32" s="173"/>
      <c r="H32" s="173"/>
      <c r="I32" s="173"/>
      <c r="J32" s="173"/>
      <c r="K32" s="173"/>
      <c r="L32" s="173"/>
      <c r="M32" s="173"/>
      <c r="N32" s="173"/>
      <c r="O32" s="173"/>
      <c r="P32" s="173"/>
      <c r="Q32" s="173"/>
      <c r="R32" s="173"/>
      <c r="S32" s="173"/>
      <c r="T32" s="178"/>
      <c r="U32" s="179"/>
      <c r="V32" s="179"/>
      <c r="W32" s="179"/>
      <c r="X32" s="179"/>
      <c r="Y32" s="179"/>
      <c r="Z32" s="179"/>
      <c r="AA32" s="179"/>
      <c r="AB32" s="179"/>
      <c r="AC32" s="180"/>
    </row>
    <row r="33" spans="1:29" ht="24" customHeight="1" x14ac:dyDescent="0.4">
      <c r="A33" s="63"/>
      <c r="B33" s="98"/>
      <c r="C33" s="98"/>
      <c r="D33" s="98"/>
      <c r="E33" s="98"/>
      <c r="F33" s="172"/>
      <c r="G33" s="173"/>
      <c r="H33" s="173"/>
      <c r="I33" s="173"/>
      <c r="J33" s="173"/>
      <c r="K33" s="173"/>
      <c r="L33" s="173"/>
      <c r="M33" s="173"/>
      <c r="N33" s="173"/>
      <c r="O33" s="173"/>
      <c r="P33" s="173"/>
      <c r="Q33" s="173"/>
      <c r="R33" s="173"/>
      <c r="S33" s="173"/>
      <c r="T33" s="178"/>
      <c r="U33" s="179"/>
      <c r="V33" s="179"/>
      <c r="W33" s="179"/>
      <c r="X33" s="179"/>
      <c r="Y33" s="179"/>
      <c r="Z33" s="179"/>
      <c r="AA33" s="179"/>
      <c r="AB33" s="179"/>
      <c r="AC33" s="180"/>
    </row>
    <row r="34" spans="1:29" ht="32.25" customHeight="1" x14ac:dyDescent="0.4">
      <c r="A34" s="63"/>
      <c r="B34" s="98"/>
      <c r="C34" s="98"/>
      <c r="D34" s="98"/>
      <c r="E34" s="98"/>
      <c r="F34" s="174"/>
      <c r="G34" s="175"/>
      <c r="H34" s="175"/>
      <c r="I34" s="175"/>
      <c r="J34" s="175"/>
      <c r="K34" s="175"/>
      <c r="L34" s="175"/>
      <c r="M34" s="175"/>
      <c r="N34" s="175"/>
      <c r="O34" s="175"/>
      <c r="P34" s="175"/>
      <c r="Q34" s="175"/>
      <c r="R34" s="175"/>
      <c r="S34" s="175"/>
      <c r="T34" s="181"/>
      <c r="U34" s="182"/>
      <c r="V34" s="182"/>
      <c r="W34" s="182"/>
      <c r="X34" s="182"/>
      <c r="Y34" s="182"/>
      <c r="Z34" s="182"/>
      <c r="AA34" s="182"/>
      <c r="AB34" s="182"/>
      <c r="AC34" s="183"/>
    </row>
  </sheetData>
  <mergeCells count="32">
    <mergeCell ref="B9:E14"/>
    <mergeCell ref="F9:AC14"/>
    <mergeCell ref="B30:E34"/>
    <mergeCell ref="F30:S34"/>
    <mergeCell ref="T30:AC34"/>
    <mergeCell ref="B17:E25"/>
    <mergeCell ref="F17:S25"/>
    <mergeCell ref="T17:AC25"/>
    <mergeCell ref="B26:E29"/>
    <mergeCell ref="F26:S29"/>
    <mergeCell ref="T26:AC29"/>
    <mergeCell ref="N7:U7"/>
    <mergeCell ref="V7:AC7"/>
    <mergeCell ref="F8:M8"/>
    <mergeCell ref="N8:U8"/>
    <mergeCell ref="V8:AC8"/>
    <mergeCell ref="A1:C1"/>
    <mergeCell ref="D1:J1"/>
    <mergeCell ref="K1:N1"/>
    <mergeCell ref="A2:AC2"/>
    <mergeCell ref="A3:A34"/>
    <mergeCell ref="B3:E3"/>
    <mergeCell ref="F3:AC3"/>
    <mergeCell ref="B4:E5"/>
    <mergeCell ref="F4:AC5"/>
    <mergeCell ref="B6:E8"/>
    <mergeCell ref="B15:E16"/>
    <mergeCell ref="F15:AC16"/>
    <mergeCell ref="F6:M6"/>
    <mergeCell ref="N6:U6"/>
    <mergeCell ref="V6:AC6"/>
    <mergeCell ref="F7:M7"/>
  </mergeCells>
  <phoneticPr fontId="1"/>
  <pageMargins left="0.22" right="0.25" top="0.24" bottom="0.16" header="0.3" footer="0.16"/>
  <pageSetup paperSize="9" scale="9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7EDFD-9EA0-4DC6-AEA7-180F29C6F8DA}">
  <sheetPr codeName="Sheet8">
    <tabColor theme="7" tint="0.59999389629810485"/>
    <pageSetUpPr fitToPage="1"/>
  </sheetPr>
  <dimension ref="A1:BN199"/>
  <sheetViews>
    <sheetView showGridLines="0" view="pageBreakPreview" zoomScaleNormal="100" zoomScaleSheetLayoutView="100" workbookViewId="0">
      <selection activeCell="H155" sqref="H155:AC157"/>
    </sheetView>
  </sheetViews>
  <sheetFormatPr defaultColWidth="3.125" defaultRowHeight="23.25" customHeight="1" x14ac:dyDescent="0.4"/>
  <cols>
    <col min="1" max="1" width="1.875" style="1" customWidth="1"/>
    <col min="2" max="13" width="3.125" style="1"/>
    <col min="14" max="14" width="3.125" style="1" customWidth="1"/>
    <col min="15" max="29" width="3.125" style="1"/>
    <col min="30" max="30" width="3.125" style="7" customWidth="1"/>
    <col min="31" max="60" width="3.125" style="7"/>
    <col min="61" max="61" width="3.125" style="13"/>
    <col min="62" max="66" width="3.125" style="12"/>
    <col min="67" max="16384" width="3.125" style="1"/>
  </cols>
  <sheetData>
    <row r="1" spans="1:50" ht="23.25" customHeight="1" x14ac:dyDescent="0.4">
      <c r="A1" s="114" t="s">
        <v>29</v>
      </c>
      <c r="B1" s="114"/>
      <c r="C1" s="114"/>
      <c r="D1" s="176" t="str">
        <f>IF(OR(B5="",B15="",B38="",B47="",B67="",B122="",J122="",O122="",T122="",Y122="",B126="",H135="",H139="",H142="",H145="",H148="",H151="",H155="",H158="",B169="",E169="",H169="",J178="",O178="",T178="",Y178="",J179="",O179="",T179="",Y179="",J180="",O180="",T180="",Y180="",J181="",O181="",T181="",Y181="",B187=0),"記入モレあり!!"," ")</f>
        <v xml:space="preserve"> </v>
      </c>
      <c r="E1" s="176"/>
      <c r="F1" s="176"/>
      <c r="G1" s="176"/>
      <c r="H1" s="176"/>
      <c r="I1" s="176"/>
      <c r="J1" s="176"/>
      <c r="K1" s="114"/>
      <c r="L1" s="114"/>
      <c r="M1" s="114"/>
      <c r="N1" s="114"/>
      <c r="O1" s="114"/>
      <c r="P1" s="114"/>
      <c r="Q1" s="114"/>
      <c r="R1" s="114"/>
      <c r="S1" s="114"/>
      <c r="T1" s="114"/>
      <c r="U1" s="114"/>
      <c r="V1" s="114"/>
      <c r="W1" s="114"/>
      <c r="X1" s="114"/>
      <c r="Y1" s="114"/>
      <c r="Z1" s="114"/>
      <c r="AA1" s="114"/>
      <c r="AB1" s="114"/>
      <c r="AC1" s="114"/>
      <c r="AD1" s="32" t="s">
        <v>148</v>
      </c>
    </row>
    <row r="2" spans="1:50" ht="23.25" customHeight="1" x14ac:dyDescent="0.4">
      <c r="A2" s="177" t="s">
        <v>244</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24" t="s">
        <v>191</v>
      </c>
      <c r="AV2" s="11"/>
      <c r="AW2" s="11"/>
      <c r="AX2" s="11"/>
    </row>
    <row r="3" spans="1:50" ht="23.25" customHeight="1" x14ac:dyDescent="0.4">
      <c r="A3" s="244" t="s">
        <v>52</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8" t="s">
        <v>167</v>
      </c>
      <c r="AJ3" s="11"/>
      <c r="AK3" s="11"/>
      <c r="AL3" s="11"/>
      <c r="AM3" s="11"/>
      <c r="AN3" s="11"/>
      <c r="AO3" s="11"/>
      <c r="AP3" s="11"/>
      <c r="AQ3" s="11"/>
      <c r="AR3" s="11"/>
      <c r="AS3" s="11"/>
      <c r="AT3" s="11"/>
      <c r="AU3" s="11"/>
      <c r="AV3" s="11"/>
      <c r="AW3" s="11"/>
    </row>
    <row r="4" spans="1:50" ht="23.25" customHeight="1" x14ac:dyDescent="0.4">
      <c r="A4" s="63" t="s">
        <v>53</v>
      </c>
      <c r="B4" s="236" t="s">
        <v>243</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J4" s="11"/>
      <c r="AK4" s="11"/>
      <c r="AL4" s="11"/>
      <c r="AM4" s="11"/>
      <c r="AN4" s="11"/>
      <c r="AO4" s="11"/>
      <c r="AP4" s="11"/>
      <c r="AQ4" s="11"/>
      <c r="AR4" s="11"/>
      <c r="AS4" s="11"/>
      <c r="AT4" s="11"/>
      <c r="AU4" s="11"/>
      <c r="AV4" s="11"/>
      <c r="AW4" s="11"/>
    </row>
    <row r="5" spans="1:50" ht="24" customHeight="1" x14ac:dyDescent="0.4">
      <c r="A5" s="63"/>
      <c r="B5" s="231" t="s">
        <v>299</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3"/>
      <c r="AD5" s="11" t="s">
        <v>89</v>
      </c>
      <c r="AE5" s="11"/>
      <c r="AJ5" s="11"/>
      <c r="AK5" s="11"/>
    </row>
    <row r="6" spans="1:50" ht="24" customHeight="1" x14ac:dyDescent="0.4">
      <c r="A6" s="63"/>
      <c r="B6" s="172"/>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234"/>
      <c r="AD6" s="11" t="s">
        <v>88</v>
      </c>
      <c r="AE6" s="11"/>
      <c r="AJ6" s="11"/>
      <c r="AK6" s="11"/>
    </row>
    <row r="7" spans="1:50" ht="24" customHeight="1" x14ac:dyDescent="0.4">
      <c r="A7" s="63"/>
      <c r="B7" s="172"/>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234"/>
      <c r="AD7" s="11" t="s">
        <v>96</v>
      </c>
      <c r="AE7" s="11"/>
      <c r="AJ7" s="11"/>
      <c r="AK7" s="11"/>
    </row>
    <row r="8" spans="1:50" ht="24" customHeight="1" x14ac:dyDescent="0.4">
      <c r="A8" s="63"/>
      <c r="B8" s="172"/>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234"/>
      <c r="AD8" s="11"/>
      <c r="AE8" s="11"/>
      <c r="AJ8" s="11"/>
      <c r="AK8" s="11"/>
    </row>
    <row r="9" spans="1:50" ht="24" customHeight="1" x14ac:dyDescent="0.4">
      <c r="A9" s="63"/>
      <c r="B9" s="172"/>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234"/>
      <c r="AD9" s="11"/>
      <c r="AE9" s="11"/>
      <c r="AJ9" s="11"/>
      <c r="AK9" s="11"/>
    </row>
    <row r="10" spans="1:50" ht="24" customHeight="1" x14ac:dyDescent="0.4">
      <c r="A10" s="63"/>
      <c r="B10" s="172"/>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234"/>
      <c r="AD10" s="11"/>
      <c r="AE10" s="11"/>
      <c r="AJ10" s="11"/>
      <c r="AK10" s="11"/>
    </row>
    <row r="11" spans="1:50" ht="24" customHeight="1" x14ac:dyDescent="0.4">
      <c r="A11" s="63"/>
      <c r="B11" s="172"/>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234"/>
    </row>
    <row r="12" spans="1:50" ht="24" customHeight="1" x14ac:dyDescent="0.4">
      <c r="A12" s="63"/>
      <c r="B12" s="172"/>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234"/>
    </row>
    <row r="13" spans="1:50" ht="15" customHeight="1" x14ac:dyDescent="0.4">
      <c r="A13" s="63"/>
      <c r="B13" s="174"/>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235"/>
    </row>
    <row r="14" spans="1:50" ht="23.25" customHeight="1" x14ac:dyDescent="0.4">
      <c r="A14" s="63"/>
      <c r="B14" s="237" t="s">
        <v>82</v>
      </c>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row>
    <row r="15" spans="1:50" ht="23.25" customHeight="1" x14ac:dyDescent="0.4">
      <c r="A15" s="63"/>
      <c r="B15" s="231" t="s">
        <v>259</v>
      </c>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3"/>
    </row>
    <row r="16" spans="1:50" ht="23.25" customHeight="1" x14ac:dyDescent="0.4">
      <c r="A16" s="63"/>
      <c r="B16" s="172"/>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234"/>
    </row>
    <row r="17" spans="1:35" ht="23.25" customHeight="1" x14ac:dyDescent="0.4">
      <c r="A17" s="63"/>
      <c r="B17" s="172"/>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234"/>
    </row>
    <row r="18" spans="1:35" ht="23.25" customHeight="1" x14ac:dyDescent="0.4">
      <c r="A18" s="63"/>
      <c r="B18" s="172"/>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234"/>
    </row>
    <row r="19" spans="1:35" ht="23.25" customHeight="1" x14ac:dyDescent="0.4">
      <c r="A19" s="63"/>
      <c r="B19" s="172"/>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234"/>
      <c r="AF19" s="11"/>
      <c r="AG19" s="11"/>
      <c r="AH19" s="11"/>
      <c r="AI19" s="11"/>
    </row>
    <row r="20" spans="1:35" ht="23.25" customHeight="1" x14ac:dyDescent="0.4">
      <c r="A20" s="63"/>
      <c r="B20" s="172"/>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234"/>
      <c r="AF20" s="11"/>
      <c r="AG20" s="11"/>
      <c r="AH20" s="11"/>
      <c r="AI20" s="11"/>
    </row>
    <row r="21" spans="1:35" ht="23.25" customHeight="1" x14ac:dyDescent="0.4">
      <c r="A21" s="63"/>
      <c r="B21" s="172"/>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234"/>
      <c r="AF21" s="11"/>
      <c r="AG21" s="11"/>
      <c r="AH21" s="11"/>
      <c r="AI21" s="11"/>
    </row>
    <row r="22" spans="1:35" ht="23.25" customHeight="1" x14ac:dyDescent="0.4">
      <c r="A22" s="63"/>
      <c r="B22" s="172"/>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234"/>
      <c r="AF22" s="11"/>
      <c r="AG22" s="11"/>
      <c r="AH22" s="11"/>
      <c r="AI22" s="11"/>
    </row>
    <row r="23" spans="1:35" ht="23.25" customHeight="1" x14ac:dyDescent="0.4">
      <c r="A23" s="63"/>
      <c r="B23" s="172"/>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234"/>
      <c r="AF23" s="11"/>
      <c r="AG23" s="11"/>
      <c r="AH23" s="11"/>
      <c r="AI23" s="11"/>
    </row>
    <row r="24" spans="1:35" ht="23.25" customHeight="1" x14ac:dyDescent="0.4">
      <c r="A24" s="63"/>
      <c r="B24" s="172"/>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234"/>
      <c r="AF24" s="11"/>
      <c r="AG24" s="11"/>
      <c r="AH24" s="11"/>
      <c r="AI24" s="11"/>
    </row>
    <row r="25" spans="1:35" ht="23.25" customHeight="1" x14ac:dyDescent="0.4">
      <c r="A25" s="63"/>
      <c r="B25" s="172"/>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234"/>
      <c r="AF25" s="11"/>
      <c r="AG25" s="11"/>
      <c r="AH25" s="11"/>
      <c r="AI25" s="11"/>
    </row>
    <row r="26" spans="1:35" ht="23.25" customHeight="1" x14ac:dyDescent="0.4">
      <c r="A26" s="63"/>
      <c r="B26" s="172"/>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234"/>
      <c r="AF26" s="11"/>
      <c r="AG26" s="11"/>
      <c r="AH26" s="11"/>
      <c r="AI26" s="11"/>
    </row>
    <row r="27" spans="1:35" ht="23.25" customHeight="1" x14ac:dyDescent="0.4">
      <c r="A27" s="63"/>
      <c r="B27" s="172"/>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234"/>
      <c r="AF27" s="11"/>
      <c r="AG27" s="11"/>
      <c r="AH27" s="11"/>
      <c r="AI27" s="11"/>
    </row>
    <row r="28" spans="1:35" ht="23.25" customHeight="1" x14ac:dyDescent="0.4">
      <c r="A28" s="63"/>
      <c r="B28" s="172"/>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234"/>
      <c r="AF28" s="11"/>
      <c r="AG28" s="11"/>
      <c r="AH28" s="11"/>
      <c r="AI28" s="11"/>
    </row>
    <row r="29" spans="1:35" ht="23.25" customHeight="1" x14ac:dyDescent="0.4">
      <c r="A29" s="63"/>
      <c r="B29" s="172"/>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234"/>
      <c r="AF29" s="11"/>
      <c r="AG29" s="11"/>
      <c r="AH29" s="11"/>
      <c r="AI29" s="11"/>
    </row>
    <row r="30" spans="1:35" ht="23.25" customHeight="1" x14ac:dyDescent="0.4">
      <c r="A30" s="63"/>
      <c r="B30" s="172"/>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234"/>
      <c r="AF30" s="11"/>
      <c r="AG30" s="11"/>
      <c r="AH30" s="11"/>
      <c r="AI30" s="11"/>
    </row>
    <row r="31" spans="1:35" ht="23.25" customHeight="1" x14ac:dyDescent="0.4">
      <c r="A31" s="63"/>
      <c r="B31" s="172"/>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234"/>
      <c r="AF31" s="11"/>
      <c r="AG31" s="11"/>
      <c r="AH31" s="11"/>
      <c r="AI31" s="11"/>
    </row>
    <row r="32" spans="1:35" ht="23.25" customHeight="1" x14ac:dyDescent="0.4">
      <c r="A32" s="63"/>
      <c r="B32" s="172"/>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234"/>
    </row>
    <row r="33" spans="1:66" ht="23.25" customHeight="1" x14ac:dyDescent="0.4">
      <c r="A33" s="63"/>
      <c r="B33" s="172"/>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234"/>
    </row>
    <row r="34" spans="1:66" ht="23.25" customHeight="1" x14ac:dyDescent="0.4">
      <c r="A34" s="63"/>
      <c r="B34" s="172"/>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234"/>
    </row>
    <row r="35" spans="1:66" ht="26.25" customHeight="1" x14ac:dyDescent="0.4">
      <c r="A35" s="63"/>
      <c r="B35" s="174"/>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235"/>
    </row>
    <row r="36" spans="1:66" ht="23.25" customHeight="1" x14ac:dyDescent="0.4">
      <c r="A36" s="244" t="s">
        <v>81</v>
      </c>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7" t="s">
        <v>91</v>
      </c>
    </row>
    <row r="37" spans="1:66" ht="23.25" customHeight="1" x14ac:dyDescent="0.4">
      <c r="A37" s="63"/>
      <c r="B37" s="238" t="s">
        <v>80</v>
      </c>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40"/>
      <c r="AD37" s="7" t="s">
        <v>122</v>
      </c>
    </row>
    <row r="38" spans="1:66" ht="26.25" customHeight="1" x14ac:dyDescent="0.4">
      <c r="A38" s="63"/>
      <c r="B38" s="241" t="s">
        <v>300</v>
      </c>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3"/>
      <c r="AD38" s="7" t="s">
        <v>134</v>
      </c>
    </row>
    <row r="39" spans="1:66" ht="26.25" customHeight="1" x14ac:dyDescent="0.4">
      <c r="A39" s="63"/>
      <c r="B39" s="241"/>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3"/>
      <c r="AF39" s="7" t="s">
        <v>97</v>
      </c>
      <c r="AK39" s="7" t="s">
        <v>99</v>
      </c>
      <c r="AQ39" s="7" t="s">
        <v>101</v>
      </c>
      <c r="AV39" s="293" t="s">
        <v>116</v>
      </c>
      <c r="AW39" s="293"/>
      <c r="AX39" s="293"/>
      <c r="AY39" s="293"/>
      <c r="AZ39" s="293"/>
      <c r="BB39" s="293" t="s">
        <v>119</v>
      </c>
      <c r="BC39" s="293"/>
      <c r="BD39" s="293"/>
      <c r="BE39" s="293"/>
      <c r="BF39" s="293"/>
      <c r="BG39" s="293"/>
      <c r="BH39" s="293"/>
      <c r="BI39" s="293"/>
      <c r="BJ39" s="293"/>
      <c r="BK39" s="293"/>
    </row>
    <row r="40" spans="1:66" ht="26.25" customHeight="1" x14ac:dyDescent="0.4">
      <c r="A40" s="63"/>
      <c r="B40" s="241"/>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3"/>
      <c r="AF40" s="293" t="s">
        <v>98</v>
      </c>
      <c r="AG40" s="293"/>
      <c r="AH40" s="293"/>
      <c r="AI40" s="56"/>
      <c r="AJ40" s="56"/>
      <c r="AK40" s="293" t="s">
        <v>103</v>
      </c>
      <c r="AL40" s="293"/>
      <c r="AM40" s="293"/>
      <c r="AN40" s="293"/>
      <c r="AO40" s="56"/>
      <c r="AP40" s="56"/>
      <c r="AQ40" s="293" t="s">
        <v>102</v>
      </c>
      <c r="AR40" s="293"/>
      <c r="AS40" s="293"/>
      <c r="AV40" s="293" t="s">
        <v>117</v>
      </c>
      <c r="AW40" s="293"/>
      <c r="AX40" s="293"/>
      <c r="AY40" s="293"/>
      <c r="AZ40" s="293"/>
      <c r="BB40" s="293" t="s">
        <v>120</v>
      </c>
      <c r="BC40" s="293"/>
      <c r="BD40" s="293"/>
      <c r="BE40" s="293"/>
      <c r="BF40" s="293"/>
      <c r="BG40" s="293"/>
      <c r="BH40" s="293"/>
      <c r="BI40" s="293"/>
      <c r="BJ40" s="293"/>
      <c r="BK40" s="293"/>
    </row>
    <row r="41" spans="1:66" ht="26.25" customHeight="1" x14ac:dyDescent="0.4">
      <c r="A41" s="63"/>
      <c r="B41" s="241"/>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3"/>
      <c r="AF41" s="293" t="s">
        <v>100</v>
      </c>
      <c r="AG41" s="293"/>
      <c r="AH41" s="293"/>
      <c r="AI41" s="56"/>
      <c r="AJ41" s="56"/>
      <c r="AK41" s="293" t="s">
        <v>104</v>
      </c>
      <c r="AL41" s="293"/>
      <c r="AM41" s="293"/>
      <c r="AN41" s="293"/>
      <c r="AO41" s="56"/>
      <c r="AP41" s="56"/>
      <c r="AQ41" s="293" t="s">
        <v>105</v>
      </c>
      <c r="AR41" s="293"/>
      <c r="AS41" s="293"/>
      <c r="AV41" s="293" t="s">
        <v>118</v>
      </c>
      <c r="AW41" s="293"/>
      <c r="AX41" s="293"/>
      <c r="AY41" s="293"/>
      <c r="AZ41" s="293"/>
      <c r="BB41" s="293" t="s">
        <v>121</v>
      </c>
      <c r="BC41" s="293"/>
      <c r="BD41" s="293"/>
      <c r="BE41" s="293"/>
      <c r="BF41" s="293"/>
      <c r="BG41" s="293"/>
      <c r="BH41" s="293"/>
      <c r="BI41" s="293"/>
      <c r="BJ41" s="293"/>
      <c r="BK41" s="293"/>
    </row>
    <row r="42" spans="1:66" ht="26.25" customHeight="1" x14ac:dyDescent="0.4">
      <c r="A42" s="63"/>
      <c r="B42" s="241"/>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3"/>
    </row>
    <row r="43" spans="1:66" ht="26.25" customHeight="1" x14ac:dyDescent="0.4">
      <c r="A43" s="63"/>
      <c r="B43" s="241"/>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3"/>
    </row>
    <row r="44" spans="1:66" ht="26.25" customHeight="1" x14ac:dyDescent="0.4">
      <c r="A44" s="63"/>
      <c r="B44" s="241"/>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3"/>
    </row>
    <row r="45" spans="1:66" ht="24" customHeight="1" x14ac:dyDescent="0.4">
      <c r="A45" s="63"/>
      <c r="B45" s="241"/>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3"/>
    </row>
    <row r="46" spans="1:66" ht="23.25" customHeight="1" x14ac:dyDescent="0.4">
      <c r="A46" s="63"/>
      <c r="B46" s="237" t="s">
        <v>83</v>
      </c>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BM46" s="1"/>
      <c r="BN46" s="1"/>
    </row>
    <row r="47" spans="1:66" ht="24" customHeight="1" x14ac:dyDescent="0.4">
      <c r="A47" s="63"/>
      <c r="B47" s="229" t="s">
        <v>261</v>
      </c>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row>
    <row r="48" spans="1:66" ht="24" customHeight="1" x14ac:dyDescent="0.4">
      <c r="A48" s="63"/>
      <c r="B48" s="230"/>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row>
    <row r="49" spans="1:29" ht="24" customHeight="1" x14ac:dyDescent="0.4">
      <c r="A49" s="63"/>
      <c r="B49" s="230"/>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row>
    <row r="50" spans="1:29" ht="24" customHeight="1" x14ac:dyDescent="0.4">
      <c r="A50" s="63"/>
      <c r="B50" s="230"/>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row>
    <row r="51" spans="1:29" ht="24" customHeight="1" x14ac:dyDescent="0.4">
      <c r="A51" s="63"/>
      <c r="B51" s="230"/>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row>
    <row r="52" spans="1:29" ht="24" customHeight="1" x14ac:dyDescent="0.4">
      <c r="A52" s="63"/>
      <c r="B52" s="230"/>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row>
    <row r="53" spans="1:29" ht="24" customHeight="1" x14ac:dyDescent="0.4">
      <c r="A53" s="63"/>
      <c r="B53" s="230"/>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row>
    <row r="54" spans="1:29" ht="24" customHeight="1" x14ac:dyDescent="0.4">
      <c r="A54" s="63"/>
      <c r="B54" s="230"/>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row>
    <row r="55" spans="1:29" ht="24" customHeight="1" x14ac:dyDescent="0.4">
      <c r="A55" s="63"/>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row>
    <row r="56" spans="1:29" ht="24" customHeight="1" x14ac:dyDescent="0.4">
      <c r="A56" s="63"/>
      <c r="B56" s="230"/>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row>
    <row r="57" spans="1:29" ht="24" customHeight="1" x14ac:dyDescent="0.4">
      <c r="A57" s="63"/>
      <c r="B57" s="230"/>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row>
    <row r="58" spans="1:29" ht="24" customHeight="1" x14ac:dyDescent="0.4">
      <c r="A58" s="63"/>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row>
    <row r="59" spans="1:29" ht="24" customHeight="1" x14ac:dyDescent="0.4">
      <c r="A59" s="63"/>
      <c r="B59" s="230"/>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row>
    <row r="60" spans="1:29" ht="24" customHeight="1" x14ac:dyDescent="0.4">
      <c r="A60" s="63"/>
      <c r="B60" s="230"/>
      <c r="C60" s="230"/>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row>
    <row r="61" spans="1:29" ht="24" customHeight="1" x14ac:dyDescent="0.4">
      <c r="A61" s="63"/>
      <c r="B61" s="230"/>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row>
    <row r="62" spans="1:29" ht="24" customHeight="1" x14ac:dyDescent="0.4">
      <c r="A62" s="63"/>
      <c r="B62" s="230"/>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row>
    <row r="63" spans="1:29" ht="24" customHeight="1" x14ac:dyDescent="0.4">
      <c r="A63" s="63"/>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row>
    <row r="64" spans="1:29" ht="24" customHeight="1" x14ac:dyDescent="0.4">
      <c r="A64" s="63"/>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row>
    <row r="65" spans="1:29" ht="29.25" customHeight="1" x14ac:dyDescent="0.4">
      <c r="A65" s="63"/>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row>
    <row r="66" spans="1:29" ht="37.5" customHeight="1" x14ac:dyDescent="0.4">
      <c r="A66" s="47"/>
      <c r="B66" s="245" t="s">
        <v>245</v>
      </c>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row>
    <row r="67" spans="1:29" ht="24" customHeight="1" x14ac:dyDescent="0.4">
      <c r="A67" s="47"/>
      <c r="B67" s="229" t="s">
        <v>260</v>
      </c>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row>
    <row r="68" spans="1:29" ht="24" customHeight="1" x14ac:dyDescent="0.4">
      <c r="A68" s="47"/>
      <c r="B68" s="230"/>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row>
    <row r="69" spans="1:29" ht="24" customHeight="1" x14ac:dyDescent="0.4">
      <c r="A69" s="47"/>
      <c r="B69" s="230"/>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row>
    <row r="70" spans="1:29" ht="24" customHeight="1" x14ac:dyDescent="0.4">
      <c r="A70" s="47"/>
      <c r="B70" s="230"/>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row>
    <row r="71" spans="1:29" ht="24" customHeight="1" x14ac:dyDescent="0.4">
      <c r="A71" s="47"/>
      <c r="B71" s="230"/>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row>
    <row r="72" spans="1:29" ht="24" customHeight="1" x14ac:dyDescent="0.4">
      <c r="A72" s="47"/>
      <c r="B72" s="230"/>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row>
    <row r="73" spans="1:29" ht="24" customHeight="1" x14ac:dyDescent="0.4">
      <c r="A73" s="47"/>
      <c r="B73" s="230"/>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row>
    <row r="74" spans="1:29" ht="24" customHeight="1" x14ac:dyDescent="0.4">
      <c r="A74" s="47"/>
      <c r="B74" s="230"/>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row>
    <row r="75" spans="1:29" ht="24" customHeight="1" x14ac:dyDescent="0.4">
      <c r="A75" s="47"/>
      <c r="B75" s="230"/>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row>
    <row r="76" spans="1:29" ht="24" customHeight="1" x14ac:dyDescent="0.4">
      <c r="A76" s="47"/>
      <c r="B76" s="230"/>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row>
    <row r="77" spans="1:29" ht="24" customHeight="1" x14ac:dyDescent="0.4">
      <c r="A77" s="47"/>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row>
    <row r="78" spans="1:29" ht="23.25" customHeight="1" x14ac:dyDescent="0.4">
      <c r="A78" s="47"/>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row>
    <row r="79" spans="1:29" ht="23.25" customHeight="1" x14ac:dyDescent="0.4">
      <c r="A79" s="47"/>
      <c r="B79" s="230"/>
      <c r="C79" s="230"/>
      <c r="D79" s="230"/>
      <c r="E79" s="230"/>
      <c r="F79" s="230"/>
      <c r="G79" s="230"/>
      <c r="H79" s="230"/>
      <c r="I79" s="230"/>
      <c r="J79" s="230"/>
      <c r="K79" s="230"/>
      <c r="L79" s="230"/>
      <c r="M79" s="230"/>
      <c r="N79" s="230"/>
      <c r="O79" s="230"/>
      <c r="P79" s="230"/>
      <c r="Q79" s="230"/>
      <c r="R79" s="230"/>
      <c r="S79" s="230"/>
      <c r="T79" s="230"/>
      <c r="U79" s="230"/>
      <c r="V79" s="230"/>
      <c r="W79" s="230"/>
      <c r="X79" s="230"/>
      <c r="Y79" s="230"/>
      <c r="Z79" s="230"/>
      <c r="AA79" s="230"/>
      <c r="AB79" s="230"/>
      <c r="AC79" s="230"/>
    </row>
    <row r="80" spans="1:29" ht="23.25" customHeight="1" x14ac:dyDescent="0.4">
      <c r="A80" s="47"/>
      <c r="B80" s="230"/>
      <c r="C80" s="230"/>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row>
    <row r="81" spans="1:29" ht="23.25" customHeight="1" x14ac:dyDescent="0.4">
      <c r="A81" s="47"/>
      <c r="B81" s="230"/>
      <c r="C81" s="230"/>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0"/>
    </row>
    <row r="82" spans="1:29" ht="23.25" customHeight="1" x14ac:dyDescent="0.4">
      <c r="A82" s="47"/>
      <c r="B82" s="230"/>
      <c r="C82" s="230"/>
      <c r="D82" s="230"/>
      <c r="E82" s="230"/>
      <c r="F82" s="230"/>
      <c r="G82" s="230"/>
      <c r="H82" s="230"/>
      <c r="I82" s="230"/>
      <c r="J82" s="230"/>
      <c r="K82" s="230"/>
      <c r="L82" s="230"/>
      <c r="M82" s="230"/>
      <c r="N82" s="230"/>
      <c r="O82" s="230"/>
      <c r="P82" s="230"/>
      <c r="Q82" s="230"/>
      <c r="R82" s="230"/>
      <c r="S82" s="230"/>
      <c r="T82" s="230"/>
      <c r="U82" s="230"/>
      <c r="V82" s="230"/>
      <c r="W82" s="230"/>
      <c r="X82" s="230"/>
      <c r="Y82" s="230"/>
      <c r="Z82" s="230"/>
      <c r="AA82" s="230"/>
      <c r="AB82" s="230"/>
      <c r="AC82" s="230"/>
    </row>
    <row r="83" spans="1:29" ht="23.25" customHeight="1" x14ac:dyDescent="0.4">
      <c r="A83" s="47"/>
      <c r="B83" s="230"/>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row>
    <row r="84" spans="1:29" ht="23.25" customHeight="1" x14ac:dyDescent="0.4">
      <c r="A84" s="47"/>
      <c r="B84" s="230"/>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row>
    <row r="85" spans="1:29" ht="23.25" customHeight="1" x14ac:dyDescent="0.4">
      <c r="A85" s="47"/>
      <c r="B85" s="230"/>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row>
    <row r="86" spans="1:29" ht="23.25" customHeight="1" x14ac:dyDescent="0.4">
      <c r="A86" s="47"/>
      <c r="B86" s="230"/>
      <c r="C86" s="230"/>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row>
    <row r="87" spans="1:29" ht="23.25" customHeight="1" x14ac:dyDescent="0.4">
      <c r="A87" s="47"/>
      <c r="B87" s="230"/>
      <c r="C87" s="230"/>
      <c r="D87" s="230"/>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row>
    <row r="88" spans="1:29" ht="23.25" customHeight="1" x14ac:dyDescent="0.4">
      <c r="A88" s="47"/>
      <c r="B88" s="230"/>
      <c r="C88" s="230"/>
      <c r="D88" s="230"/>
      <c r="E88" s="230"/>
      <c r="F88" s="230"/>
      <c r="G88" s="230"/>
      <c r="H88" s="230"/>
      <c r="I88" s="230"/>
      <c r="J88" s="230"/>
      <c r="K88" s="230"/>
      <c r="L88" s="230"/>
      <c r="M88" s="230"/>
      <c r="N88" s="230"/>
      <c r="O88" s="230"/>
      <c r="P88" s="230"/>
      <c r="Q88" s="230"/>
      <c r="R88" s="230"/>
      <c r="S88" s="230"/>
      <c r="T88" s="230"/>
      <c r="U88" s="230"/>
      <c r="V88" s="230"/>
      <c r="W88" s="230"/>
      <c r="X88" s="230"/>
      <c r="Y88" s="230"/>
      <c r="Z88" s="230"/>
      <c r="AA88" s="230"/>
      <c r="AB88" s="230"/>
      <c r="AC88" s="230"/>
    </row>
    <row r="89" spans="1:29" ht="23.25" customHeight="1" x14ac:dyDescent="0.4">
      <c r="A89" s="47"/>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row>
    <row r="90" spans="1:29" ht="23.25" customHeight="1" x14ac:dyDescent="0.4">
      <c r="A90" s="47"/>
      <c r="B90" s="230"/>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c r="AA90" s="230"/>
      <c r="AB90" s="230"/>
      <c r="AC90" s="230"/>
    </row>
    <row r="91" spans="1:29" ht="23.25" customHeight="1" x14ac:dyDescent="0.4">
      <c r="A91" s="47"/>
      <c r="B91" s="230"/>
      <c r="C91" s="230"/>
      <c r="D91" s="230"/>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row>
    <row r="92" spans="1:29" ht="23.25" customHeight="1" x14ac:dyDescent="0.4">
      <c r="A92" s="47"/>
      <c r="B92" s="230"/>
      <c r="C92" s="230"/>
      <c r="D92" s="230"/>
      <c r="E92" s="230"/>
      <c r="F92" s="230"/>
      <c r="G92" s="230"/>
      <c r="H92" s="230"/>
      <c r="I92" s="230"/>
      <c r="J92" s="230"/>
      <c r="K92" s="230"/>
      <c r="L92" s="230"/>
      <c r="M92" s="230"/>
      <c r="N92" s="230"/>
      <c r="O92" s="230"/>
      <c r="P92" s="230"/>
      <c r="Q92" s="230"/>
      <c r="R92" s="230"/>
      <c r="S92" s="230"/>
      <c r="T92" s="230"/>
      <c r="U92" s="230"/>
      <c r="V92" s="230"/>
      <c r="W92" s="230"/>
      <c r="X92" s="230"/>
      <c r="Y92" s="230"/>
      <c r="Z92" s="230"/>
      <c r="AA92" s="230"/>
      <c r="AB92" s="230"/>
      <c r="AC92" s="230"/>
    </row>
    <row r="93" spans="1:29" ht="23.25" customHeight="1" x14ac:dyDescent="0.4">
      <c r="A93" s="47"/>
      <c r="B93" s="230"/>
      <c r="C93" s="230"/>
      <c r="D93" s="230"/>
      <c r="E93" s="230"/>
      <c r="F93" s="230"/>
      <c r="G93" s="230"/>
      <c r="H93" s="230"/>
      <c r="I93" s="230"/>
      <c r="J93" s="230"/>
      <c r="K93" s="230"/>
      <c r="L93" s="230"/>
      <c r="M93" s="230"/>
      <c r="N93" s="230"/>
      <c r="O93" s="230"/>
      <c r="P93" s="230"/>
      <c r="Q93" s="230"/>
      <c r="R93" s="230"/>
      <c r="S93" s="230"/>
      <c r="T93" s="230"/>
      <c r="U93" s="230"/>
      <c r="V93" s="230"/>
      <c r="W93" s="230"/>
      <c r="X93" s="230"/>
      <c r="Y93" s="230"/>
      <c r="Z93" s="230"/>
      <c r="AA93" s="230"/>
      <c r="AB93" s="230"/>
      <c r="AC93" s="230"/>
    </row>
    <row r="94" spans="1:29" ht="23.25" customHeight="1" x14ac:dyDescent="0.4">
      <c r="A94" s="47"/>
      <c r="B94" s="230"/>
      <c r="C94" s="230"/>
      <c r="D94" s="230"/>
      <c r="E94" s="230"/>
      <c r="F94" s="230"/>
      <c r="G94" s="230"/>
      <c r="H94" s="230"/>
      <c r="I94" s="230"/>
      <c r="J94" s="230"/>
      <c r="K94" s="230"/>
      <c r="L94" s="230"/>
      <c r="M94" s="230"/>
      <c r="N94" s="230"/>
      <c r="O94" s="230"/>
      <c r="P94" s="230"/>
      <c r="Q94" s="230"/>
      <c r="R94" s="230"/>
      <c r="S94" s="230"/>
      <c r="T94" s="230"/>
      <c r="U94" s="230"/>
      <c r="V94" s="230"/>
      <c r="W94" s="230"/>
      <c r="X94" s="230"/>
      <c r="Y94" s="230"/>
      <c r="Z94" s="230"/>
      <c r="AA94" s="230"/>
      <c r="AB94" s="230"/>
      <c r="AC94" s="230"/>
    </row>
    <row r="95" spans="1:29" ht="23.25" customHeight="1" x14ac:dyDescent="0.4">
      <c r="A95" s="47"/>
      <c r="B95" s="230"/>
      <c r="C95" s="230"/>
      <c r="D95" s="230"/>
      <c r="E95" s="230"/>
      <c r="F95" s="230"/>
      <c r="G95" s="230"/>
      <c r="H95" s="230"/>
      <c r="I95" s="230"/>
      <c r="J95" s="230"/>
      <c r="K95" s="230"/>
      <c r="L95" s="230"/>
      <c r="M95" s="230"/>
      <c r="N95" s="230"/>
      <c r="O95" s="230"/>
      <c r="P95" s="230"/>
      <c r="Q95" s="230"/>
      <c r="R95" s="230"/>
      <c r="S95" s="230"/>
      <c r="T95" s="230"/>
      <c r="U95" s="230"/>
      <c r="V95" s="230"/>
      <c r="W95" s="230"/>
      <c r="X95" s="230"/>
      <c r="Y95" s="230"/>
      <c r="Z95" s="230"/>
      <c r="AA95" s="230"/>
      <c r="AB95" s="230"/>
      <c r="AC95" s="230"/>
    </row>
    <row r="96" spans="1:29" ht="23.25" customHeight="1" x14ac:dyDescent="0.4">
      <c r="A96" s="47"/>
      <c r="B96" s="230"/>
      <c r="C96" s="230"/>
      <c r="D96" s="230"/>
      <c r="E96" s="230"/>
      <c r="F96" s="230"/>
      <c r="G96" s="230"/>
      <c r="H96" s="230"/>
      <c r="I96" s="230"/>
      <c r="J96" s="230"/>
      <c r="K96" s="230"/>
      <c r="L96" s="230"/>
      <c r="M96" s="230"/>
      <c r="N96" s="230"/>
      <c r="O96" s="230"/>
      <c r="P96" s="230"/>
      <c r="Q96" s="230"/>
      <c r="R96" s="230"/>
      <c r="S96" s="230"/>
      <c r="T96" s="230"/>
      <c r="U96" s="230"/>
      <c r="V96" s="230"/>
      <c r="W96" s="230"/>
      <c r="X96" s="230"/>
      <c r="Y96" s="230"/>
      <c r="Z96" s="230"/>
      <c r="AA96" s="230"/>
      <c r="AB96" s="230"/>
      <c r="AC96" s="230"/>
    </row>
    <row r="97" spans="1:29" ht="23.25" customHeight="1" x14ac:dyDescent="0.4">
      <c r="A97" s="47"/>
      <c r="B97" s="230"/>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row>
    <row r="98" spans="1:29" ht="23.25" customHeight="1" x14ac:dyDescent="0.4">
      <c r="A98" s="47"/>
      <c r="B98" s="230"/>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row>
    <row r="99" spans="1:29" ht="23.25" customHeight="1" x14ac:dyDescent="0.4">
      <c r="A99" s="47"/>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row>
    <row r="100" spans="1:29" ht="23.25" customHeight="1" x14ac:dyDescent="0.4">
      <c r="A100" s="47"/>
      <c r="B100" s="248" t="s">
        <v>233</v>
      </c>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row>
    <row r="101" spans="1:29" ht="24" customHeight="1" x14ac:dyDescent="0.4">
      <c r="A101" s="47"/>
      <c r="B101" s="249"/>
      <c r="C101" s="249"/>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49"/>
      <c r="AA101" s="249"/>
      <c r="AB101" s="249"/>
      <c r="AC101" s="249"/>
    </row>
    <row r="102" spans="1:29" ht="24" customHeight="1" x14ac:dyDescent="0.4">
      <c r="A102" s="47"/>
      <c r="B102" s="250"/>
      <c r="C102" s="250"/>
      <c r="D102" s="250"/>
      <c r="E102" s="250"/>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row>
    <row r="103" spans="1:29" ht="24" customHeight="1" x14ac:dyDescent="0.4">
      <c r="A103" s="47"/>
      <c r="B103" s="250"/>
      <c r="C103" s="250"/>
      <c r="D103" s="250"/>
      <c r="E103" s="250"/>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row>
    <row r="104" spans="1:29" ht="24" customHeight="1" x14ac:dyDescent="0.4">
      <c r="A104" s="47"/>
      <c r="B104" s="250"/>
      <c r="C104" s="250"/>
      <c r="D104" s="250"/>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row>
    <row r="105" spans="1:29" ht="24" customHeight="1" x14ac:dyDescent="0.4">
      <c r="A105" s="47"/>
      <c r="B105" s="250"/>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row>
    <row r="106" spans="1:29" ht="24" customHeight="1" x14ac:dyDescent="0.4">
      <c r="A106" s="47"/>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row>
    <row r="107" spans="1:29" ht="24" customHeight="1" x14ac:dyDescent="0.4">
      <c r="A107" s="47"/>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row>
    <row r="108" spans="1:29" ht="24" customHeight="1" x14ac:dyDescent="0.4">
      <c r="A108" s="47"/>
      <c r="B108" s="250"/>
      <c r="C108" s="250"/>
      <c r="D108" s="250"/>
      <c r="E108" s="250"/>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row>
    <row r="109" spans="1:29" ht="24" customHeight="1" x14ac:dyDescent="0.4">
      <c r="A109" s="47"/>
      <c r="B109" s="250"/>
      <c r="C109" s="250"/>
      <c r="D109" s="250"/>
      <c r="E109" s="250"/>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row>
    <row r="110" spans="1:29" ht="24" customHeight="1" x14ac:dyDescent="0.4">
      <c r="A110" s="47"/>
      <c r="B110" s="250"/>
      <c r="C110" s="250"/>
      <c r="D110" s="250"/>
      <c r="E110" s="250"/>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row>
    <row r="111" spans="1:29" ht="24" customHeight="1" x14ac:dyDescent="0.4">
      <c r="A111" s="47"/>
      <c r="B111" s="250"/>
      <c r="C111" s="250"/>
      <c r="D111" s="250"/>
      <c r="E111" s="250"/>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row>
    <row r="112" spans="1:29" ht="23.25" customHeight="1" x14ac:dyDescent="0.4">
      <c r="A112" s="47"/>
      <c r="B112" s="250"/>
      <c r="C112" s="250"/>
      <c r="D112" s="250"/>
      <c r="E112" s="250"/>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row>
    <row r="113" spans="1:29" ht="23.25" customHeight="1" x14ac:dyDescent="0.4">
      <c r="A113" s="47"/>
      <c r="B113" s="250"/>
      <c r="C113" s="250"/>
      <c r="D113" s="250"/>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row>
    <row r="114" spans="1:29" ht="23.25" customHeight="1" x14ac:dyDescent="0.4">
      <c r="A114" s="47"/>
      <c r="B114" s="250"/>
      <c r="C114" s="250"/>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row>
    <row r="115" spans="1:29" ht="23.25" customHeight="1" x14ac:dyDescent="0.4">
      <c r="A115" s="47"/>
      <c r="B115" s="250"/>
      <c r="C115" s="250"/>
      <c r="D115" s="250"/>
      <c r="E115" s="250"/>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row>
    <row r="116" spans="1:29" ht="23.25" customHeight="1" x14ac:dyDescent="0.4">
      <c r="A116" s="47"/>
      <c r="B116" s="250"/>
      <c r="C116" s="250"/>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row>
    <row r="117" spans="1:29" ht="23.25" customHeight="1" x14ac:dyDescent="0.4">
      <c r="A117" s="47"/>
      <c r="B117" s="250"/>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row>
    <row r="118" spans="1:29" ht="23.25" customHeight="1" x14ac:dyDescent="0.4">
      <c r="A118" s="47"/>
      <c r="B118" s="250"/>
      <c r="C118" s="250"/>
      <c r="D118" s="250"/>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row>
    <row r="119" spans="1:29" ht="29.25" customHeight="1" x14ac:dyDescent="0.4">
      <c r="A119" s="47"/>
      <c r="B119" s="250"/>
      <c r="C119" s="250"/>
      <c r="D119" s="250"/>
      <c r="E119" s="250"/>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row>
    <row r="120" spans="1:29" ht="23.25" customHeight="1" x14ac:dyDescent="0.4">
      <c r="A120" s="47"/>
      <c r="B120" s="206" t="s">
        <v>54</v>
      </c>
      <c r="C120" s="206"/>
      <c r="D120" s="206"/>
      <c r="E120" s="206"/>
      <c r="F120" s="206"/>
      <c r="G120" s="206"/>
      <c r="H120" s="206"/>
      <c r="I120" s="119"/>
      <c r="J120" s="246" t="s">
        <v>55</v>
      </c>
      <c r="K120" s="246"/>
      <c r="L120" s="246"/>
      <c r="M120" s="246"/>
      <c r="N120" s="246"/>
      <c r="O120" s="246" t="s">
        <v>56</v>
      </c>
      <c r="P120" s="246"/>
      <c r="Q120" s="246"/>
      <c r="R120" s="246"/>
      <c r="S120" s="246"/>
      <c r="T120" s="246" t="s">
        <v>57</v>
      </c>
      <c r="U120" s="246"/>
      <c r="V120" s="246"/>
      <c r="W120" s="246"/>
      <c r="X120" s="246"/>
      <c r="Y120" s="121" t="s">
        <v>58</v>
      </c>
      <c r="Z120" s="206"/>
      <c r="AA120" s="206"/>
      <c r="AB120" s="206"/>
      <c r="AC120" s="206"/>
    </row>
    <row r="121" spans="1:29" ht="23.25" customHeight="1" x14ac:dyDescent="0.4">
      <c r="A121" s="47"/>
      <c r="B121" s="207"/>
      <c r="C121" s="207"/>
      <c r="D121" s="207"/>
      <c r="E121" s="207"/>
      <c r="F121" s="207"/>
      <c r="G121" s="207"/>
      <c r="H121" s="207"/>
      <c r="I121" s="89"/>
      <c r="J121" s="247"/>
      <c r="K121" s="247"/>
      <c r="L121" s="247"/>
      <c r="M121" s="247"/>
      <c r="N121" s="247"/>
      <c r="O121" s="247"/>
      <c r="P121" s="247"/>
      <c r="Q121" s="247"/>
      <c r="R121" s="247"/>
      <c r="S121" s="247"/>
      <c r="T121" s="247"/>
      <c r="U121" s="247"/>
      <c r="V121" s="247"/>
      <c r="W121" s="247"/>
      <c r="X121" s="247"/>
      <c r="Y121" s="211"/>
      <c r="Z121" s="207"/>
      <c r="AA121" s="207"/>
      <c r="AB121" s="207"/>
      <c r="AC121" s="207"/>
    </row>
    <row r="122" spans="1:29" ht="23.25" customHeight="1" x14ac:dyDescent="0.4">
      <c r="A122" s="47"/>
      <c r="B122" s="212" t="s">
        <v>262</v>
      </c>
      <c r="C122" s="212"/>
      <c r="D122" s="212"/>
      <c r="E122" s="212"/>
      <c r="F122" s="212"/>
      <c r="G122" s="212"/>
      <c r="H122" s="212"/>
      <c r="I122" s="213"/>
      <c r="J122" s="217" t="s">
        <v>179</v>
      </c>
      <c r="K122" s="217"/>
      <c r="L122" s="217"/>
      <c r="M122" s="217"/>
      <c r="N122" s="217"/>
      <c r="O122" s="217" t="s">
        <v>181</v>
      </c>
      <c r="P122" s="217"/>
      <c r="Q122" s="217"/>
      <c r="R122" s="217"/>
      <c r="S122" s="217"/>
      <c r="T122" s="217" t="s">
        <v>182</v>
      </c>
      <c r="U122" s="217"/>
      <c r="V122" s="217"/>
      <c r="W122" s="217"/>
      <c r="X122" s="217"/>
      <c r="Y122" s="220" t="s">
        <v>180</v>
      </c>
      <c r="Z122" s="221"/>
      <c r="AA122" s="221"/>
      <c r="AB122" s="221"/>
      <c r="AC122" s="221"/>
    </row>
    <row r="123" spans="1:29" ht="23.25" customHeight="1" x14ac:dyDescent="0.4">
      <c r="A123" s="47"/>
      <c r="B123" s="214"/>
      <c r="C123" s="214"/>
      <c r="D123" s="214"/>
      <c r="E123" s="214"/>
      <c r="F123" s="214"/>
      <c r="G123" s="214"/>
      <c r="H123" s="214"/>
      <c r="I123" s="132"/>
      <c r="J123" s="218"/>
      <c r="K123" s="218"/>
      <c r="L123" s="218"/>
      <c r="M123" s="218"/>
      <c r="N123" s="218"/>
      <c r="O123" s="218"/>
      <c r="P123" s="218"/>
      <c r="Q123" s="218"/>
      <c r="R123" s="218"/>
      <c r="S123" s="218"/>
      <c r="T123" s="218"/>
      <c r="U123" s="218"/>
      <c r="V123" s="218"/>
      <c r="W123" s="218"/>
      <c r="X123" s="218"/>
      <c r="Y123" s="222"/>
      <c r="Z123" s="223"/>
      <c r="AA123" s="223"/>
      <c r="AB123" s="223"/>
      <c r="AC123" s="223"/>
    </row>
    <row r="124" spans="1:29" ht="23.25" customHeight="1" x14ac:dyDescent="0.4">
      <c r="A124" s="47"/>
      <c r="B124" s="215"/>
      <c r="C124" s="215"/>
      <c r="D124" s="215"/>
      <c r="E124" s="215"/>
      <c r="F124" s="215"/>
      <c r="G124" s="215"/>
      <c r="H124" s="215"/>
      <c r="I124" s="216"/>
      <c r="J124" s="219"/>
      <c r="K124" s="219"/>
      <c r="L124" s="219"/>
      <c r="M124" s="219"/>
      <c r="N124" s="219"/>
      <c r="O124" s="219"/>
      <c r="P124" s="219"/>
      <c r="Q124" s="219"/>
      <c r="R124" s="219"/>
      <c r="S124" s="219"/>
      <c r="T124" s="219"/>
      <c r="U124" s="219"/>
      <c r="V124" s="219"/>
      <c r="W124" s="219"/>
      <c r="X124" s="219"/>
      <c r="Y124" s="224"/>
      <c r="Z124" s="225"/>
      <c r="AA124" s="225"/>
      <c r="AB124" s="225"/>
      <c r="AC124" s="225"/>
    </row>
    <row r="125" spans="1:29" ht="23.25" customHeight="1" x14ac:dyDescent="0.4">
      <c r="A125" s="47"/>
      <c r="B125" s="208" t="s">
        <v>183</v>
      </c>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row>
    <row r="126" spans="1:29" ht="24" customHeight="1" x14ac:dyDescent="0.4">
      <c r="A126" s="47"/>
      <c r="B126" s="229" t="s">
        <v>263</v>
      </c>
      <c r="C126" s="229"/>
      <c r="D126" s="229"/>
      <c r="E126" s="229"/>
      <c r="F126" s="229"/>
      <c r="G126" s="229"/>
      <c r="H126" s="229"/>
      <c r="I126" s="229"/>
      <c r="J126" s="229"/>
      <c r="K126" s="229"/>
      <c r="L126" s="229"/>
      <c r="M126" s="229"/>
      <c r="N126" s="229"/>
      <c r="O126" s="229"/>
      <c r="P126" s="229"/>
      <c r="Q126" s="229"/>
      <c r="R126" s="229"/>
      <c r="S126" s="229"/>
      <c r="T126" s="229"/>
      <c r="U126" s="229"/>
      <c r="V126" s="229"/>
      <c r="W126" s="229"/>
      <c r="X126" s="229"/>
      <c r="Y126" s="229"/>
      <c r="Z126" s="229"/>
      <c r="AA126" s="229"/>
      <c r="AB126" s="229"/>
      <c r="AC126" s="229"/>
    </row>
    <row r="127" spans="1:29" ht="24" customHeight="1" x14ac:dyDescent="0.4">
      <c r="A127" s="47"/>
      <c r="B127" s="230"/>
      <c r="C127" s="230"/>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c r="AB127" s="230"/>
      <c r="AC127" s="230"/>
    </row>
    <row r="128" spans="1:29" ht="24" customHeight="1" x14ac:dyDescent="0.4">
      <c r="A128" s="47"/>
      <c r="B128" s="230"/>
      <c r="C128" s="230"/>
      <c r="D128" s="230"/>
      <c r="E128" s="230"/>
      <c r="F128" s="230"/>
      <c r="G128" s="230"/>
      <c r="H128" s="230"/>
      <c r="I128" s="230"/>
      <c r="J128" s="230"/>
      <c r="K128" s="230"/>
      <c r="L128" s="230"/>
      <c r="M128" s="230"/>
      <c r="N128" s="230"/>
      <c r="O128" s="230"/>
      <c r="P128" s="230"/>
      <c r="Q128" s="230"/>
      <c r="R128" s="230"/>
      <c r="S128" s="230"/>
      <c r="T128" s="230"/>
      <c r="U128" s="230"/>
      <c r="V128" s="230"/>
      <c r="W128" s="230"/>
      <c r="X128" s="230"/>
      <c r="Y128" s="230"/>
      <c r="Z128" s="230"/>
      <c r="AA128" s="230"/>
      <c r="AB128" s="230"/>
      <c r="AC128" s="230"/>
    </row>
    <row r="129" spans="1:56" ht="24" customHeight="1" x14ac:dyDescent="0.4">
      <c r="A129" s="47"/>
      <c r="B129" s="230"/>
      <c r="C129" s="230"/>
      <c r="D129" s="230"/>
      <c r="E129" s="230"/>
      <c r="F129" s="230"/>
      <c r="G129" s="230"/>
      <c r="H129" s="230"/>
      <c r="I129" s="230"/>
      <c r="J129" s="230"/>
      <c r="K129" s="230"/>
      <c r="L129" s="230"/>
      <c r="M129" s="230"/>
      <c r="N129" s="230"/>
      <c r="O129" s="230"/>
      <c r="P129" s="230"/>
      <c r="Q129" s="230"/>
      <c r="R129" s="230"/>
      <c r="S129" s="230"/>
      <c r="T129" s="230"/>
      <c r="U129" s="230"/>
      <c r="V129" s="230"/>
      <c r="W129" s="230"/>
      <c r="X129" s="230"/>
      <c r="Y129" s="230"/>
      <c r="Z129" s="230"/>
      <c r="AA129" s="230"/>
      <c r="AB129" s="230"/>
      <c r="AC129" s="230"/>
    </row>
    <row r="130" spans="1:56" ht="24" customHeight="1" x14ac:dyDescent="0.4">
      <c r="A130" s="47"/>
      <c r="B130" s="230"/>
      <c r="C130" s="230"/>
      <c r="D130" s="230"/>
      <c r="E130" s="230"/>
      <c r="F130" s="230"/>
      <c r="G130" s="230"/>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row>
    <row r="131" spans="1:56" ht="24" customHeight="1" x14ac:dyDescent="0.4">
      <c r="A131" s="47"/>
      <c r="B131" s="230"/>
      <c r="C131" s="230"/>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row>
    <row r="132" spans="1:56" ht="24" customHeight="1" x14ac:dyDescent="0.4">
      <c r="A132" s="47"/>
      <c r="B132" s="230"/>
      <c r="C132" s="230"/>
      <c r="D132" s="230"/>
      <c r="E132" s="230"/>
      <c r="F132" s="230"/>
      <c r="G132" s="230"/>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row>
    <row r="133" spans="1:56" ht="24" customHeight="1" x14ac:dyDescent="0.4">
      <c r="A133" s="47"/>
      <c r="B133" s="230"/>
      <c r="C133" s="230"/>
      <c r="D133" s="230"/>
      <c r="E133" s="230"/>
      <c r="F133" s="230"/>
      <c r="G133" s="230"/>
      <c r="H133" s="230"/>
      <c r="I133" s="230"/>
      <c r="J133" s="230"/>
      <c r="K133" s="230"/>
      <c r="L133" s="230"/>
      <c r="M133" s="230"/>
      <c r="N133" s="230"/>
      <c r="O133" s="230"/>
      <c r="P133" s="230"/>
      <c r="Q133" s="230"/>
      <c r="R133" s="230"/>
      <c r="S133" s="230"/>
      <c r="T133" s="230"/>
      <c r="U133" s="230"/>
      <c r="V133" s="230"/>
      <c r="W133" s="230"/>
      <c r="X133" s="230"/>
      <c r="Y133" s="230"/>
      <c r="Z133" s="230"/>
      <c r="AA133" s="230"/>
      <c r="AB133" s="230"/>
      <c r="AC133" s="230"/>
    </row>
    <row r="134" spans="1:56" ht="23.25" customHeight="1" x14ac:dyDescent="0.4">
      <c r="A134" s="115" t="s">
        <v>84</v>
      </c>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row>
    <row r="135" spans="1:56" ht="23.25" customHeight="1" x14ac:dyDescent="0.4">
      <c r="A135" s="63"/>
      <c r="B135" s="206" t="s">
        <v>59</v>
      </c>
      <c r="C135" s="98"/>
      <c r="D135" s="98"/>
      <c r="E135" s="98"/>
      <c r="F135" s="98"/>
      <c r="G135" s="98"/>
      <c r="H135" s="209" t="s">
        <v>267</v>
      </c>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7" t="s">
        <v>90</v>
      </c>
    </row>
    <row r="136" spans="1:56" ht="23.25" customHeight="1" x14ac:dyDescent="0.4">
      <c r="A136" s="63"/>
      <c r="B136" s="207"/>
      <c r="C136" s="208"/>
      <c r="D136" s="208"/>
      <c r="E136" s="208"/>
      <c r="F136" s="208"/>
      <c r="G136" s="208"/>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7" t="s">
        <v>106</v>
      </c>
    </row>
    <row r="137" spans="1:56" ht="23.25" customHeight="1" x14ac:dyDescent="0.4">
      <c r="A137" s="63"/>
      <c r="B137" s="207"/>
      <c r="C137" s="208"/>
      <c r="D137" s="208"/>
      <c r="E137" s="208"/>
      <c r="F137" s="208"/>
      <c r="G137" s="208"/>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7" t="s">
        <v>135</v>
      </c>
    </row>
    <row r="138" spans="1:56" ht="23.25" customHeight="1" x14ac:dyDescent="0.4">
      <c r="A138" s="63"/>
      <c r="B138" s="208"/>
      <c r="C138" s="208"/>
      <c r="D138" s="208"/>
      <c r="E138" s="208"/>
      <c r="F138" s="208"/>
      <c r="G138" s="208"/>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G138" s="7" t="s">
        <v>107</v>
      </c>
      <c r="AL138" s="293" t="s">
        <v>60</v>
      </c>
      <c r="AM138" s="293"/>
      <c r="AN138" s="293"/>
      <c r="AO138" s="293"/>
      <c r="AQ138" s="293" t="s">
        <v>61</v>
      </c>
      <c r="AR138" s="293"/>
      <c r="AS138" s="293"/>
      <c r="AT138" s="293"/>
      <c r="AU138" s="293"/>
      <c r="AV138" s="293"/>
      <c r="AX138" s="7" t="s">
        <v>123</v>
      </c>
      <c r="BD138" s="7" t="s">
        <v>126</v>
      </c>
    </row>
    <row r="139" spans="1:56" ht="23.25" customHeight="1" x14ac:dyDescent="0.4">
      <c r="A139" s="63"/>
      <c r="B139" s="188" t="s">
        <v>60</v>
      </c>
      <c r="C139" s="188"/>
      <c r="D139" s="188"/>
      <c r="E139" s="188"/>
      <c r="F139" s="188"/>
      <c r="G139" s="188"/>
      <c r="H139" s="228" t="s">
        <v>264</v>
      </c>
      <c r="I139" s="228"/>
      <c r="J139" s="228"/>
      <c r="K139" s="228"/>
      <c r="L139" s="228"/>
      <c r="M139" s="228"/>
      <c r="N139" s="228"/>
      <c r="O139" s="228"/>
      <c r="P139" s="228"/>
      <c r="Q139" s="228"/>
      <c r="R139" s="228"/>
      <c r="S139" s="228"/>
      <c r="T139" s="228"/>
      <c r="U139" s="228"/>
      <c r="V139" s="228"/>
      <c r="W139" s="228"/>
      <c r="X139" s="228"/>
      <c r="Y139" s="228"/>
      <c r="Z139" s="228"/>
      <c r="AA139" s="228"/>
      <c r="AB139" s="228"/>
      <c r="AC139" s="228"/>
      <c r="AG139" s="293" t="s">
        <v>108</v>
      </c>
      <c r="AH139" s="293"/>
      <c r="AI139" s="293"/>
      <c r="AJ139" s="56"/>
      <c r="AK139" s="56"/>
      <c r="AL139" s="293" t="s">
        <v>110</v>
      </c>
      <c r="AM139" s="293"/>
      <c r="AN139" s="293"/>
      <c r="AO139" s="293"/>
      <c r="AP139" s="56"/>
      <c r="AQ139" s="56"/>
      <c r="AR139" s="293" t="s">
        <v>112</v>
      </c>
      <c r="AS139" s="293"/>
      <c r="AT139" s="293"/>
      <c r="AX139" s="293" t="s">
        <v>124</v>
      </c>
      <c r="AY139" s="293"/>
      <c r="AZ139" s="293"/>
      <c r="BA139" s="293"/>
      <c r="BD139" s="7" t="s">
        <v>126</v>
      </c>
    </row>
    <row r="140" spans="1:56" ht="23.25" customHeight="1" x14ac:dyDescent="0.4">
      <c r="A140" s="63"/>
      <c r="B140" s="188"/>
      <c r="C140" s="188"/>
      <c r="D140" s="188"/>
      <c r="E140" s="188"/>
      <c r="F140" s="188"/>
      <c r="G140" s="18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G140" s="293" t="s">
        <v>113</v>
      </c>
      <c r="AH140" s="293"/>
      <c r="AI140" s="293"/>
      <c r="AJ140" s="56"/>
      <c r="AK140" s="56"/>
      <c r="AL140" s="293" t="s">
        <v>114</v>
      </c>
      <c r="AM140" s="293"/>
      <c r="AN140" s="293"/>
      <c r="AO140" s="293"/>
      <c r="AP140" s="56"/>
      <c r="AQ140" s="56"/>
      <c r="AR140" s="293" t="s">
        <v>115</v>
      </c>
      <c r="AS140" s="293"/>
      <c r="AT140" s="293"/>
      <c r="AX140" s="293" t="s">
        <v>125</v>
      </c>
      <c r="AY140" s="293"/>
      <c r="AZ140" s="293"/>
      <c r="BA140" s="293"/>
      <c r="BD140" s="7" t="s">
        <v>126</v>
      </c>
    </row>
    <row r="141" spans="1:56" ht="30.75" customHeight="1" x14ac:dyDescent="0.4">
      <c r="A141" s="63"/>
      <c r="B141" s="188"/>
      <c r="C141" s="188"/>
      <c r="D141" s="188"/>
      <c r="E141" s="188"/>
      <c r="F141" s="188"/>
      <c r="G141" s="18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row>
    <row r="142" spans="1:56" ht="23.25" customHeight="1" x14ac:dyDescent="0.4">
      <c r="A142" s="63"/>
      <c r="B142" s="188" t="s">
        <v>61</v>
      </c>
      <c r="C142" s="188"/>
      <c r="D142" s="188"/>
      <c r="E142" s="188"/>
      <c r="F142" s="188"/>
      <c r="G142" s="188"/>
      <c r="H142" s="228" t="s">
        <v>265</v>
      </c>
      <c r="I142" s="228"/>
      <c r="J142" s="228"/>
      <c r="K142" s="228"/>
      <c r="L142" s="228"/>
      <c r="M142" s="228"/>
      <c r="N142" s="228"/>
      <c r="O142" s="228"/>
      <c r="P142" s="228"/>
      <c r="Q142" s="228"/>
      <c r="R142" s="228"/>
      <c r="S142" s="228"/>
      <c r="T142" s="228"/>
      <c r="U142" s="228"/>
      <c r="V142" s="228"/>
      <c r="W142" s="228"/>
      <c r="X142" s="228"/>
      <c r="Y142" s="228"/>
      <c r="Z142" s="228"/>
      <c r="AA142" s="228"/>
      <c r="AB142" s="228"/>
      <c r="AC142" s="228"/>
    </row>
    <row r="143" spans="1:56" ht="23.25" customHeight="1" x14ac:dyDescent="0.4">
      <c r="A143" s="63"/>
      <c r="B143" s="188"/>
      <c r="C143" s="188"/>
      <c r="D143" s="188"/>
      <c r="E143" s="188"/>
      <c r="F143" s="188"/>
      <c r="G143" s="188"/>
      <c r="H143" s="228"/>
      <c r="I143" s="228"/>
      <c r="J143" s="228"/>
      <c r="K143" s="228"/>
      <c r="L143" s="228"/>
      <c r="M143" s="228"/>
      <c r="N143" s="228"/>
      <c r="O143" s="228"/>
      <c r="P143" s="228"/>
      <c r="Q143" s="228"/>
      <c r="R143" s="228"/>
      <c r="S143" s="228"/>
      <c r="T143" s="228"/>
      <c r="U143" s="228"/>
      <c r="V143" s="228"/>
      <c r="W143" s="228"/>
      <c r="X143" s="228"/>
      <c r="Y143" s="228"/>
      <c r="Z143" s="228"/>
      <c r="AA143" s="228"/>
      <c r="AB143" s="228"/>
      <c r="AC143" s="228"/>
    </row>
    <row r="144" spans="1:56" ht="28.5" customHeight="1" x14ac:dyDescent="0.4">
      <c r="A144" s="63"/>
      <c r="B144" s="188"/>
      <c r="C144" s="188"/>
      <c r="D144" s="188"/>
      <c r="E144" s="188"/>
      <c r="F144" s="188"/>
      <c r="G144" s="18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row>
    <row r="145" spans="1:30" ht="23.25" customHeight="1" x14ac:dyDescent="0.4">
      <c r="A145" s="63"/>
      <c r="B145" s="187" t="s">
        <v>62</v>
      </c>
      <c r="C145" s="188"/>
      <c r="D145" s="188"/>
      <c r="E145" s="188"/>
      <c r="F145" s="188"/>
      <c r="G145" s="188"/>
      <c r="H145" s="228" t="s">
        <v>301</v>
      </c>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7" t="s">
        <v>284</v>
      </c>
    </row>
    <row r="146" spans="1:30" ht="23.25" customHeight="1" x14ac:dyDescent="0.4">
      <c r="A146" s="63"/>
      <c r="B146" s="187"/>
      <c r="C146" s="188"/>
      <c r="D146" s="188"/>
      <c r="E146" s="188"/>
      <c r="F146" s="188"/>
      <c r="G146" s="188"/>
      <c r="H146" s="228"/>
      <c r="I146" s="228"/>
      <c r="J146" s="228"/>
      <c r="K146" s="228"/>
      <c r="L146" s="228"/>
      <c r="M146" s="228"/>
      <c r="N146" s="228"/>
      <c r="O146" s="228"/>
      <c r="P146" s="228"/>
      <c r="Q146" s="228"/>
      <c r="R146" s="228"/>
      <c r="S146" s="228"/>
      <c r="T146" s="228"/>
      <c r="U146" s="228"/>
      <c r="V146" s="228"/>
      <c r="W146" s="228"/>
      <c r="X146" s="228"/>
      <c r="Y146" s="228"/>
      <c r="Z146" s="228"/>
      <c r="AA146" s="228"/>
      <c r="AB146" s="228"/>
      <c r="AC146" s="228"/>
    </row>
    <row r="147" spans="1:30" ht="30.75" customHeight="1" x14ac:dyDescent="0.4">
      <c r="A147" s="63"/>
      <c r="B147" s="188"/>
      <c r="C147" s="188"/>
      <c r="D147" s="188"/>
      <c r="E147" s="188"/>
      <c r="F147" s="188"/>
      <c r="G147" s="188"/>
      <c r="H147" s="228"/>
      <c r="I147" s="228"/>
      <c r="J147" s="228"/>
      <c r="K147" s="228"/>
      <c r="L147" s="228"/>
      <c r="M147" s="228"/>
      <c r="N147" s="228"/>
      <c r="O147" s="228"/>
      <c r="P147" s="228"/>
      <c r="Q147" s="228"/>
      <c r="R147" s="228"/>
      <c r="S147" s="228"/>
      <c r="T147" s="228"/>
      <c r="U147" s="228"/>
      <c r="V147" s="228"/>
      <c r="W147" s="228"/>
      <c r="X147" s="228"/>
      <c r="Y147" s="228"/>
      <c r="Z147" s="228"/>
      <c r="AA147" s="228"/>
      <c r="AB147" s="228"/>
      <c r="AC147" s="228"/>
    </row>
    <row r="148" spans="1:30" ht="23.25" customHeight="1" x14ac:dyDescent="0.4">
      <c r="A148" s="63"/>
      <c r="B148" s="187" t="s">
        <v>171</v>
      </c>
      <c r="C148" s="188"/>
      <c r="D148" s="188"/>
      <c r="E148" s="188"/>
      <c r="F148" s="188"/>
      <c r="G148" s="188"/>
      <c r="H148" s="228" t="s">
        <v>266</v>
      </c>
      <c r="I148" s="228"/>
      <c r="J148" s="228"/>
      <c r="K148" s="228"/>
      <c r="L148" s="228"/>
      <c r="M148" s="228"/>
      <c r="N148" s="228"/>
      <c r="O148" s="228"/>
      <c r="P148" s="228"/>
      <c r="Q148" s="228"/>
      <c r="R148" s="228"/>
      <c r="S148" s="228"/>
      <c r="T148" s="228"/>
      <c r="U148" s="228"/>
      <c r="V148" s="228"/>
      <c r="W148" s="228"/>
      <c r="X148" s="228"/>
      <c r="Y148" s="228"/>
      <c r="Z148" s="228"/>
      <c r="AA148" s="228"/>
      <c r="AB148" s="228"/>
      <c r="AC148" s="228"/>
      <c r="AD148" s="7" t="s">
        <v>275</v>
      </c>
    </row>
    <row r="149" spans="1:30" ht="23.25" customHeight="1" x14ac:dyDescent="0.4">
      <c r="A149" s="63"/>
      <c r="B149" s="187"/>
      <c r="C149" s="188"/>
      <c r="D149" s="188"/>
      <c r="E149" s="188"/>
      <c r="F149" s="188"/>
      <c r="G149" s="188"/>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row>
    <row r="150" spans="1:30" ht="32.25" customHeight="1" x14ac:dyDescent="0.4">
      <c r="A150" s="63"/>
      <c r="B150" s="188"/>
      <c r="C150" s="188"/>
      <c r="D150" s="188"/>
      <c r="E150" s="188"/>
      <c r="F150" s="188"/>
      <c r="G150" s="188"/>
      <c r="H150" s="228"/>
      <c r="I150" s="228"/>
      <c r="J150" s="228"/>
      <c r="K150" s="228"/>
      <c r="L150" s="228"/>
      <c r="M150" s="228"/>
      <c r="N150" s="228"/>
      <c r="O150" s="228"/>
      <c r="P150" s="228"/>
      <c r="Q150" s="228"/>
      <c r="R150" s="228"/>
      <c r="S150" s="228"/>
      <c r="T150" s="228"/>
      <c r="U150" s="228"/>
      <c r="V150" s="228"/>
      <c r="W150" s="228"/>
      <c r="X150" s="228"/>
      <c r="Y150" s="228"/>
      <c r="Z150" s="228"/>
      <c r="AA150" s="228"/>
      <c r="AB150" s="228"/>
      <c r="AC150" s="228"/>
    </row>
    <row r="151" spans="1:30" ht="23.25" customHeight="1" x14ac:dyDescent="0.4">
      <c r="A151" s="63"/>
      <c r="B151" s="226" t="s">
        <v>246</v>
      </c>
      <c r="C151" s="227"/>
      <c r="D151" s="227"/>
      <c r="E151" s="227"/>
      <c r="F151" s="227"/>
      <c r="G151" s="227"/>
      <c r="H151" s="228" t="s">
        <v>268</v>
      </c>
      <c r="I151" s="228"/>
      <c r="J151" s="228"/>
      <c r="K151" s="228"/>
      <c r="L151" s="228"/>
      <c r="M151" s="228"/>
      <c r="N151" s="228"/>
      <c r="O151" s="228"/>
      <c r="P151" s="228"/>
      <c r="Q151" s="228"/>
      <c r="R151" s="228"/>
      <c r="S151" s="228"/>
      <c r="T151" s="228"/>
      <c r="U151" s="228"/>
      <c r="V151" s="228"/>
      <c r="W151" s="228"/>
      <c r="X151" s="228"/>
      <c r="Y151" s="228"/>
      <c r="Z151" s="228"/>
      <c r="AA151" s="228"/>
      <c r="AB151" s="228"/>
      <c r="AC151" s="228"/>
    </row>
    <row r="152" spans="1:30" ht="23.25" customHeight="1" x14ac:dyDescent="0.4">
      <c r="A152" s="63"/>
      <c r="B152" s="226"/>
      <c r="C152" s="227"/>
      <c r="D152" s="227"/>
      <c r="E152" s="227"/>
      <c r="F152" s="227"/>
      <c r="G152" s="227"/>
      <c r="H152" s="228"/>
      <c r="I152" s="228"/>
      <c r="J152" s="228"/>
      <c r="K152" s="228"/>
      <c r="L152" s="228"/>
      <c r="M152" s="228"/>
      <c r="N152" s="228"/>
      <c r="O152" s="228"/>
      <c r="P152" s="228"/>
      <c r="Q152" s="228"/>
      <c r="R152" s="228"/>
      <c r="S152" s="228"/>
      <c r="T152" s="228"/>
      <c r="U152" s="228"/>
      <c r="V152" s="228"/>
      <c r="W152" s="228"/>
      <c r="X152" s="228"/>
      <c r="Y152" s="228"/>
      <c r="Z152" s="228"/>
      <c r="AA152" s="228"/>
      <c r="AB152" s="228"/>
      <c r="AC152" s="228"/>
    </row>
    <row r="153" spans="1:30" ht="23.25" customHeight="1" x14ac:dyDescent="0.4">
      <c r="A153" s="63"/>
      <c r="B153" s="226"/>
      <c r="C153" s="227"/>
      <c r="D153" s="227"/>
      <c r="E153" s="227"/>
      <c r="F153" s="227"/>
      <c r="G153" s="227"/>
      <c r="H153" s="228"/>
      <c r="I153" s="228"/>
      <c r="J153" s="228"/>
      <c r="K153" s="228"/>
      <c r="L153" s="228"/>
      <c r="M153" s="228"/>
      <c r="N153" s="228"/>
      <c r="O153" s="228"/>
      <c r="P153" s="228"/>
      <c r="Q153" s="228"/>
      <c r="R153" s="228"/>
      <c r="S153" s="228"/>
      <c r="T153" s="228"/>
      <c r="U153" s="228"/>
      <c r="V153" s="228"/>
      <c r="W153" s="228"/>
      <c r="X153" s="228"/>
      <c r="Y153" s="228"/>
      <c r="Z153" s="228"/>
      <c r="AA153" s="228"/>
      <c r="AB153" s="228"/>
      <c r="AC153" s="228"/>
    </row>
    <row r="154" spans="1:30" ht="23.25" customHeight="1" x14ac:dyDescent="0.4">
      <c r="A154" s="63"/>
      <c r="B154" s="227"/>
      <c r="C154" s="227"/>
      <c r="D154" s="227"/>
      <c r="E154" s="227"/>
      <c r="F154" s="227"/>
      <c r="G154" s="227"/>
      <c r="H154" s="228"/>
      <c r="I154" s="228"/>
      <c r="J154" s="228"/>
      <c r="K154" s="228"/>
      <c r="L154" s="228"/>
      <c r="M154" s="228"/>
      <c r="N154" s="228"/>
      <c r="O154" s="228"/>
      <c r="P154" s="228"/>
      <c r="Q154" s="228"/>
      <c r="R154" s="228"/>
      <c r="S154" s="228"/>
      <c r="T154" s="228"/>
      <c r="U154" s="228"/>
      <c r="V154" s="228"/>
      <c r="W154" s="228"/>
      <c r="X154" s="228"/>
      <c r="Y154" s="228"/>
      <c r="Z154" s="228"/>
      <c r="AA154" s="228"/>
      <c r="AB154" s="228"/>
      <c r="AC154" s="228"/>
    </row>
    <row r="155" spans="1:30" ht="23.25" customHeight="1" x14ac:dyDescent="0.4">
      <c r="A155" s="63"/>
      <c r="B155" s="187" t="s">
        <v>79</v>
      </c>
      <c r="C155" s="188"/>
      <c r="D155" s="188"/>
      <c r="E155" s="188"/>
      <c r="F155" s="188"/>
      <c r="G155" s="188"/>
      <c r="H155" s="228" t="s">
        <v>269</v>
      </c>
      <c r="I155" s="228"/>
      <c r="J155" s="228"/>
      <c r="K155" s="228"/>
      <c r="L155" s="228"/>
      <c r="M155" s="228"/>
      <c r="N155" s="228"/>
      <c r="O155" s="228"/>
      <c r="P155" s="228"/>
      <c r="Q155" s="228"/>
      <c r="R155" s="228"/>
      <c r="S155" s="228"/>
      <c r="T155" s="228"/>
      <c r="U155" s="228"/>
      <c r="V155" s="228"/>
      <c r="W155" s="228"/>
      <c r="X155" s="228"/>
      <c r="Y155" s="228"/>
      <c r="Z155" s="228"/>
      <c r="AA155" s="228"/>
      <c r="AB155" s="228"/>
      <c r="AC155" s="228"/>
    </row>
    <row r="156" spans="1:30" ht="23.25" customHeight="1" x14ac:dyDescent="0.4">
      <c r="A156" s="63"/>
      <c r="B156" s="187"/>
      <c r="C156" s="188"/>
      <c r="D156" s="188"/>
      <c r="E156" s="188"/>
      <c r="F156" s="188"/>
      <c r="G156" s="188"/>
      <c r="H156" s="228"/>
      <c r="I156" s="228"/>
      <c r="J156" s="228"/>
      <c r="K156" s="228"/>
      <c r="L156" s="228"/>
      <c r="M156" s="228"/>
      <c r="N156" s="228"/>
      <c r="O156" s="228"/>
      <c r="P156" s="228"/>
      <c r="Q156" s="228"/>
      <c r="R156" s="228"/>
      <c r="S156" s="228"/>
      <c r="T156" s="228"/>
      <c r="U156" s="228"/>
      <c r="V156" s="228"/>
      <c r="W156" s="228"/>
      <c r="X156" s="228"/>
      <c r="Y156" s="228"/>
      <c r="Z156" s="228"/>
      <c r="AA156" s="228"/>
      <c r="AB156" s="228"/>
      <c r="AC156" s="228"/>
    </row>
    <row r="157" spans="1:30" ht="21.75" customHeight="1" x14ac:dyDescent="0.4">
      <c r="A157" s="63"/>
      <c r="B157" s="188"/>
      <c r="C157" s="188"/>
      <c r="D157" s="188"/>
      <c r="E157" s="188"/>
      <c r="F157" s="188"/>
      <c r="G157" s="188"/>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row>
    <row r="158" spans="1:30" ht="23.25" customHeight="1" x14ac:dyDescent="0.4">
      <c r="A158" s="63"/>
      <c r="B158" s="189" t="s">
        <v>87</v>
      </c>
      <c r="C158" s="190"/>
      <c r="D158" s="190"/>
      <c r="E158" s="190"/>
      <c r="F158" s="190"/>
      <c r="G158" s="190"/>
      <c r="H158" s="258" t="s">
        <v>270</v>
      </c>
      <c r="I158" s="258"/>
      <c r="J158" s="258"/>
      <c r="K158" s="258"/>
      <c r="L158" s="258"/>
      <c r="M158" s="258"/>
      <c r="N158" s="258"/>
      <c r="O158" s="258"/>
      <c r="P158" s="258"/>
      <c r="Q158" s="258"/>
      <c r="R158" s="258"/>
      <c r="S158" s="258"/>
      <c r="T158" s="258"/>
      <c r="U158" s="258"/>
      <c r="V158" s="258"/>
      <c r="W158" s="258"/>
      <c r="X158" s="258"/>
      <c r="Y158" s="258"/>
      <c r="Z158" s="258"/>
      <c r="AA158" s="258"/>
      <c r="AB158" s="258"/>
      <c r="AC158" s="258"/>
    </row>
    <row r="159" spans="1:30" ht="23.25" customHeight="1" x14ac:dyDescent="0.4">
      <c r="A159" s="63"/>
      <c r="B159" s="98"/>
      <c r="C159" s="98"/>
      <c r="D159" s="98"/>
      <c r="E159" s="98"/>
      <c r="F159" s="98"/>
      <c r="G159" s="98"/>
      <c r="H159" s="230"/>
      <c r="I159" s="230"/>
      <c r="J159" s="230"/>
      <c r="K159" s="230"/>
      <c r="L159" s="230"/>
      <c r="M159" s="230"/>
      <c r="N159" s="230"/>
      <c r="O159" s="230"/>
      <c r="P159" s="230"/>
      <c r="Q159" s="230"/>
      <c r="R159" s="230"/>
      <c r="S159" s="230"/>
      <c r="T159" s="230"/>
      <c r="U159" s="230"/>
      <c r="V159" s="230"/>
      <c r="W159" s="230"/>
      <c r="X159" s="230"/>
      <c r="Y159" s="230"/>
      <c r="Z159" s="230"/>
      <c r="AA159" s="230"/>
      <c r="AB159" s="230"/>
      <c r="AC159" s="230"/>
    </row>
    <row r="160" spans="1:30" ht="23.25" customHeight="1" x14ac:dyDescent="0.4">
      <c r="A160" s="63"/>
      <c r="B160" s="98"/>
      <c r="C160" s="98"/>
      <c r="D160" s="98"/>
      <c r="E160" s="98"/>
      <c r="F160" s="98"/>
      <c r="G160" s="98"/>
      <c r="H160" s="230"/>
      <c r="I160" s="230"/>
      <c r="J160" s="230"/>
      <c r="K160" s="230"/>
      <c r="L160" s="230"/>
      <c r="M160" s="230"/>
      <c r="N160" s="230"/>
      <c r="O160" s="230"/>
      <c r="P160" s="230"/>
      <c r="Q160" s="230"/>
      <c r="R160" s="230"/>
      <c r="S160" s="230"/>
      <c r="T160" s="230"/>
      <c r="U160" s="230"/>
      <c r="V160" s="230"/>
      <c r="W160" s="230"/>
      <c r="X160" s="230"/>
      <c r="Y160" s="230"/>
      <c r="Z160" s="230"/>
      <c r="AA160" s="230"/>
      <c r="AB160" s="230"/>
      <c r="AC160" s="230"/>
    </row>
    <row r="161" spans="1:35" ht="23.25" customHeight="1" x14ac:dyDescent="0.4">
      <c r="A161" s="63"/>
      <c r="B161" s="98"/>
      <c r="C161" s="98"/>
      <c r="D161" s="98"/>
      <c r="E161" s="98"/>
      <c r="F161" s="98"/>
      <c r="G161" s="98"/>
      <c r="H161" s="230"/>
      <c r="I161" s="230"/>
      <c r="J161" s="230"/>
      <c r="K161" s="230"/>
      <c r="L161" s="230"/>
      <c r="M161" s="230"/>
      <c r="N161" s="230"/>
      <c r="O161" s="230"/>
      <c r="P161" s="230"/>
      <c r="Q161" s="230"/>
      <c r="R161" s="230"/>
      <c r="S161" s="230"/>
      <c r="T161" s="230"/>
      <c r="U161" s="230"/>
      <c r="V161" s="230"/>
      <c r="W161" s="230"/>
      <c r="X161" s="230"/>
      <c r="Y161" s="230"/>
      <c r="Z161" s="230"/>
      <c r="AA161" s="230"/>
      <c r="AB161" s="230"/>
      <c r="AC161" s="230"/>
    </row>
    <row r="162" spans="1:35" ht="23.25" customHeight="1" x14ac:dyDescent="0.4">
      <c r="A162" s="63"/>
      <c r="B162" s="98"/>
      <c r="C162" s="98"/>
      <c r="D162" s="98"/>
      <c r="E162" s="98"/>
      <c r="F162" s="98"/>
      <c r="G162" s="98"/>
      <c r="H162" s="230"/>
      <c r="I162" s="230"/>
      <c r="J162" s="230"/>
      <c r="K162" s="230"/>
      <c r="L162" s="230"/>
      <c r="M162" s="230"/>
      <c r="N162" s="230"/>
      <c r="O162" s="230"/>
      <c r="P162" s="230"/>
      <c r="Q162" s="230"/>
      <c r="R162" s="230"/>
      <c r="S162" s="230"/>
      <c r="T162" s="230"/>
      <c r="U162" s="230"/>
      <c r="V162" s="230"/>
      <c r="W162" s="230"/>
      <c r="X162" s="230"/>
      <c r="Y162" s="230"/>
      <c r="Z162" s="230"/>
      <c r="AA162" s="230"/>
      <c r="AB162" s="230"/>
      <c r="AC162" s="230"/>
    </row>
    <row r="163" spans="1:35" ht="23.25" customHeight="1" x14ac:dyDescent="0.4">
      <c r="A163" s="63"/>
      <c r="B163" s="98"/>
      <c r="C163" s="98"/>
      <c r="D163" s="98"/>
      <c r="E163" s="98"/>
      <c r="F163" s="98"/>
      <c r="G163" s="98"/>
      <c r="H163" s="230"/>
      <c r="I163" s="230"/>
      <c r="J163" s="230"/>
      <c r="K163" s="230"/>
      <c r="L163" s="230"/>
      <c r="M163" s="230"/>
      <c r="N163" s="230"/>
      <c r="O163" s="230"/>
      <c r="P163" s="230"/>
      <c r="Q163" s="230"/>
      <c r="R163" s="230"/>
      <c r="S163" s="230"/>
      <c r="T163" s="230"/>
      <c r="U163" s="230"/>
      <c r="V163" s="230"/>
      <c r="W163" s="230"/>
      <c r="X163" s="230"/>
      <c r="Y163" s="230"/>
      <c r="Z163" s="230"/>
      <c r="AA163" s="230"/>
      <c r="AB163" s="230"/>
      <c r="AC163" s="230"/>
    </row>
    <row r="164" spans="1:35" ht="23.25" customHeight="1" x14ac:dyDescent="0.4">
      <c r="A164" s="63"/>
      <c r="B164" s="98"/>
      <c r="C164" s="98"/>
      <c r="D164" s="98"/>
      <c r="E164" s="98"/>
      <c r="F164" s="98"/>
      <c r="G164" s="98"/>
      <c r="H164" s="230"/>
      <c r="I164" s="230"/>
      <c r="J164" s="230"/>
      <c r="K164" s="230"/>
      <c r="L164" s="230"/>
      <c r="M164" s="230"/>
      <c r="N164" s="230"/>
      <c r="O164" s="230"/>
      <c r="P164" s="230"/>
      <c r="Q164" s="230"/>
      <c r="R164" s="230"/>
      <c r="S164" s="230"/>
      <c r="T164" s="230"/>
      <c r="U164" s="230"/>
      <c r="V164" s="230"/>
      <c r="W164" s="230"/>
      <c r="X164" s="230"/>
      <c r="Y164" s="230"/>
      <c r="Z164" s="230"/>
      <c r="AA164" s="230"/>
      <c r="AB164" s="230"/>
      <c r="AC164" s="230"/>
    </row>
    <row r="165" spans="1:35" ht="23.25" customHeight="1" x14ac:dyDescent="0.4">
      <c r="A165" s="63"/>
      <c r="B165" s="98"/>
      <c r="C165" s="98"/>
      <c r="D165" s="98"/>
      <c r="E165" s="98"/>
      <c r="F165" s="98"/>
      <c r="G165" s="98"/>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row>
    <row r="166" spans="1:35" ht="37.5" customHeight="1" x14ac:dyDescent="0.4">
      <c r="A166" s="63"/>
      <c r="B166" s="98"/>
      <c r="C166" s="98"/>
      <c r="D166" s="98"/>
      <c r="E166" s="98"/>
      <c r="F166" s="98"/>
      <c r="G166" s="98"/>
      <c r="H166" s="230"/>
      <c r="I166" s="230"/>
      <c r="J166" s="230"/>
      <c r="K166" s="230"/>
      <c r="L166" s="230"/>
      <c r="M166" s="230"/>
      <c r="N166" s="230"/>
      <c r="O166" s="230"/>
      <c r="P166" s="230"/>
      <c r="Q166" s="230"/>
      <c r="R166" s="230"/>
      <c r="S166" s="230"/>
      <c r="T166" s="230"/>
      <c r="U166" s="230"/>
      <c r="V166" s="230"/>
      <c r="W166" s="230"/>
      <c r="X166" s="230"/>
      <c r="Y166" s="230"/>
      <c r="Z166" s="230"/>
      <c r="AA166" s="230"/>
      <c r="AB166" s="230"/>
      <c r="AC166" s="230"/>
    </row>
    <row r="167" spans="1:35" ht="23.25" customHeight="1" x14ac:dyDescent="0.4">
      <c r="A167" s="115" t="s">
        <v>85</v>
      </c>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row>
    <row r="168" spans="1:35" ht="23.25" customHeight="1" x14ac:dyDescent="0.4">
      <c r="A168" s="63"/>
      <c r="B168" s="208" t="s">
        <v>158</v>
      </c>
      <c r="C168" s="208"/>
      <c r="D168" s="208"/>
      <c r="E168" s="208"/>
      <c r="F168" s="208"/>
      <c r="G168" s="208"/>
      <c r="H168" s="208" t="s">
        <v>63</v>
      </c>
      <c r="I168" s="208"/>
      <c r="J168" s="208"/>
      <c r="K168" s="208"/>
      <c r="L168" s="208"/>
      <c r="M168" s="208"/>
      <c r="N168" s="208"/>
      <c r="O168" s="208"/>
      <c r="P168" s="208"/>
      <c r="Q168" s="208"/>
      <c r="R168" s="208"/>
      <c r="S168" s="208"/>
      <c r="T168" s="208"/>
      <c r="U168" s="208"/>
      <c r="V168" s="208"/>
      <c r="W168" s="208"/>
      <c r="X168" s="208"/>
      <c r="Y168" s="208"/>
      <c r="Z168" s="208"/>
      <c r="AA168" s="208"/>
      <c r="AB168" s="208"/>
      <c r="AC168" s="208"/>
    </row>
    <row r="169" spans="1:35" ht="30" customHeight="1" x14ac:dyDescent="0.4">
      <c r="A169" s="63"/>
      <c r="B169" s="252">
        <v>2022</v>
      </c>
      <c r="C169" s="251"/>
      <c r="D169" s="28" t="s">
        <v>26</v>
      </c>
      <c r="E169" s="251">
        <v>10</v>
      </c>
      <c r="F169" s="251"/>
      <c r="G169" s="30" t="s">
        <v>138</v>
      </c>
      <c r="H169" s="228" t="s">
        <v>178</v>
      </c>
      <c r="I169" s="228"/>
      <c r="J169" s="228"/>
      <c r="K169" s="228"/>
      <c r="L169" s="228"/>
      <c r="M169" s="228"/>
      <c r="N169" s="228"/>
      <c r="O169" s="228"/>
      <c r="P169" s="228"/>
      <c r="Q169" s="228"/>
      <c r="R169" s="228"/>
      <c r="S169" s="228"/>
      <c r="T169" s="228"/>
      <c r="U169" s="228"/>
      <c r="V169" s="228"/>
      <c r="W169" s="228"/>
      <c r="X169" s="228"/>
      <c r="Y169" s="228"/>
      <c r="Z169" s="228"/>
      <c r="AA169" s="228"/>
      <c r="AB169" s="228"/>
      <c r="AC169" s="228"/>
    </row>
    <row r="170" spans="1:35" ht="30" customHeight="1" x14ac:dyDescent="0.4">
      <c r="A170" s="63"/>
      <c r="B170" s="252">
        <v>2022</v>
      </c>
      <c r="C170" s="251"/>
      <c r="D170" s="28" t="s">
        <v>26</v>
      </c>
      <c r="E170" s="251">
        <v>11</v>
      </c>
      <c r="F170" s="251"/>
      <c r="G170" s="30" t="s">
        <v>138</v>
      </c>
      <c r="H170" s="228" t="s">
        <v>271</v>
      </c>
      <c r="I170" s="228"/>
      <c r="J170" s="228"/>
      <c r="K170" s="228"/>
      <c r="L170" s="228"/>
      <c r="M170" s="228"/>
      <c r="N170" s="228"/>
      <c r="O170" s="228"/>
      <c r="P170" s="228"/>
      <c r="Q170" s="228"/>
      <c r="R170" s="228"/>
      <c r="S170" s="228"/>
      <c r="T170" s="228"/>
      <c r="U170" s="228"/>
      <c r="V170" s="228"/>
      <c r="W170" s="228"/>
      <c r="X170" s="228"/>
      <c r="Y170" s="228"/>
      <c r="Z170" s="228"/>
      <c r="AA170" s="228"/>
      <c r="AB170" s="228"/>
      <c r="AC170" s="228"/>
    </row>
    <row r="171" spans="1:35" ht="30" customHeight="1" x14ac:dyDescent="0.4">
      <c r="A171" s="63"/>
      <c r="B171" s="252">
        <v>2022</v>
      </c>
      <c r="C171" s="251"/>
      <c r="D171" s="28" t="s">
        <v>26</v>
      </c>
      <c r="E171" s="251">
        <v>12</v>
      </c>
      <c r="F171" s="251"/>
      <c r="G171" s="30" t="s">
        <v>138</v>
      </c>
      <c r="H171" s="228" t="s">
        <v>184</v>
      </c>
      <c r="I171" s="228"/>
      <c r="J171" s="228"/>
      <c r="K171" s="228"/>
      <c r="L171" s="228"/>
      <c r="M171" s="228"/>
      <c r="N171" s="228"/>
      <c r="O171" s="228"/>
      <c r="P171" s="228"/>
      <c r="Q171" s="228"/>
      <c r="R171" s="228"/>
      <c r="S171" s="228"/>
      <c r="T171" s="228"/>
      <c r="U171" s="228"/>
      <c r="V171" s="228"/>
      <c r="W171" s="228"/>
      <c r="X171" s="228"/>
      <c r="Y171" s="228"/>
      <c r="Z171" s="228"/>
      <c r="AA171" s="228"/>
      <c r="AB171" s="228"/>
      <c r="AC171" s="228"/>
    </row>
    <row r="172" spans="1:35" ht="30" customHeight="1" x14ac:dyDescent="0.4">
      <c r="A172" s="63"/>
      <c r="B172" s="252"/>
      <c r="C172" s="251"/>
      <c r="D172" s="28" t="s">
        <v>26</v>
      </c>
      <c r="E172" s="251"/>
      <c r="F172" s="251"/>
      <c r="G172" s="30" t="s">
        <v>138</v>
      </c>
      <c r="H172" s="228"/>
      <c r="I172" s="228"/>
      <c r="J172" s="228"/>
      <c r="K172" s="228"/>
      <c r="L172" s="228"/>
      <c r="M172" s="228"/>
      <c r="N172" s="228"/>
      <c r="O172" s="228"/>
      <c r="P172" s="228"/>
      <c r="Q172" s="228"/>
      <c r="R172" s="228"/>
      <c r="S172" s="228"/>
      <c r="T172" s="228"/>
      <c r="U172" s="228"/>
      <c r="V172" s="228"/>
      <c r="W172" s="228"/>
      <c r="X172" s="228"/>
      <c r="Y172" s="228"/>
      <c r="Z172" s="228"/>
      <c r="AA172" s="228"/>
      <c r="AB172" s="228"/>
      <c r="AC172" s="228"/>
      <c r="AI172" s="10"/>
    </row>
    <row r="173" spans="1:35" ht="30" customHeight="1" x14ac:dyDescent="0.4">
      <c r="A173" s="63"/>
      <c r="B173" s="253"/>
      <c r="C173" s="254"/>
      <c r="D173" s="29" t="s">
        <v>26</v>
      </c>
      <c r="E173" s="254"/>
      <c r="F173" s="254"/>
      <c r="G173" s="31" t="s">
        <v>138</v>
      </c>
      <c r="H173" s="212"/>
      <c r="I173" s="212"/>
      <c r="J173" s="212"/>
      <c r="K173" s="212"/>
      <c r="L173" s="212"/>
      <c r="M173" s="212"/>
      <c r="N173" s="212"/>
      <c r="O173" s="212"/>
      <c r="P173" s="212"/>
      <c r="Q173" s="212"/>
      <c r="R173" s="212"/>
      <c r="S173" s="212"/>
      <c r="T173" s="212"/>
      <c r="U173" s="212"/>
      <c r="V173" s="212"/>
      <c r="W173" s="212"/>
      <c r="X173" s="212"/>
      <c r="Y173" s="212"/>
      <c r="Z173" s="212"/>
      <c r="AA173" s="212"/>
      <c r="AB173" s="212"/>
      <c r="AC173" s="212"/>
    </row>
    <row r="174" spans="1:35" ht="23.25" customHeight="1" x14ac:dyDescent="0.4">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row>
    <row r="175" spans="1:35" ht="23.25" customHeight="1" x14ac:dyDescent="0.4">
      <c r="A175" s="276" t="s">
        <v>247</v>
      </c>
      <c r="B175" s="276"/>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C175" s="276"/>
    </row>
    <row r="176" spans="1:35" ht="23.25" customHeight="1" x14ac:dyDescent="0.4">
      <c r="A176" s="63"/>
      <c r="B176" s="206" t="s">
        <v>172</v>
      </c>
      <c r="C176" s="206"/>
      <c r="D176" s="206"/>
      <c r="E176" s="206"/>
      <c r="F176" s="206"/>
      <c r="G176" s="206"/>
      <c r="H176" s="206"/>
      <c r="I176" s="206"/>
      <c r="J176" s="208" t="s">
        <v>64</v>
      </c>
      <c r="K176" s="208"/>
      <c r="L176" s="208"/>
      <c r="M176" s="208"/>
      <c r="N176" s="71"/>
      <c r="O176" s="264" t="s">
        <v>65</v>
      </c>
      <c r="P176" s="264"/>
      <c r="Q176" s="264"/>
      <c r="R176" s="264"/>
      <c r="S176" s="264"/>
      <c r="T176" s="264" t="s">
        <v>66</v>
      </c>
      <c r="U176" s="264"/>
      <c r="V176" s="264"/>
      <c r="W176" s="264"/>
      <c r="X176" s="264"/>
      <c r="Y176" s="73" t="s">
        <v>67</v>
      </c>
      <c r="Z176" s="208"/>
      <c r="AA176" s="208"/>
      <c r="AB176" s="208"/>
      <c r="AC176" s="208"/>
      <c r="AD176" s="11" t="s">
        <v>289</v>
      </c>
    </row>
    <row r="177" spans="1:66" ht="23.25" customHeight="1" x14ac:dyDescent="0.4">
      <c r="A177" s="63"/>
      <c r="B177" s="207"/>
      <c r="C177" s="207"/>
      <c r="D177" s="207"/>
      <c r="E177" s="207"/>
      <c r="F177" s="207"/>
      <c r="G177" s="207"/>
      <c r="H177" s="207"/>
      <c r="I177" s="207"/>
      <c r="J177" s="252" t="s">
        <v>174</v>
      </c>
      <c r="K177" s="251"/>
      <c r="L177" s="251"/>
      <c r="M177" s="251"/>
      <c r="N177" s="265"/>
      <c r="O177" s="436" t="s">
        <v>175</v>
      </c>
      <c r="P177" s="251"/>
      <c r="Q177" s="251"/>
      <c r="R177" s="251"/>
      <c r="S177" s="265"/>
      <c r="T177" s="436" t="s">
        <v>176</v>
      </c>
      <c r="U177" s="251"/>
      <c r="V177" s="251"/>
      <c r="W177" s="251"/>
      <c r="X177" s="265"/>
      <c r="Y177" s="436" t="s">
        <v>177</v>
      </c>
      <c r="Z177" s="251"/>
      <c r="AA177" s="251"/>
      <c r="AB177" s="251"/>
      <c r="AC177" s="437"/>
      <c r="AD177" s="7" t="s">
        <v>285</v>
      </c>
    </row>
    <row r="178" spans="1:66" ht="23.25" customHeight="1" x14ac:dyDescent="0.4">
      <c r="A178" s="63"/>
      <c r="B178" s="263" t="s">
        <v>68</v>
      </c>
      <c r="C178" s="263"/>
      <c r="D178" s="263"/>
      <c r="E178" s="263"/>
      <c r="F178" s="263"/>
      <c r="G178" s="263"/>
      <c r="H178" s="263"/>
      <c r="I178" s="263"/>
      <c r="J178" s="259">
        <v>50000</v>
      </c>
      <c r="K178" s="259"/>
      <c r="L178" s="259"/>
      <c r="M178" s="259"/>
      <c r="N178" s="260"/>
      <c r="O178" s="261">
        <v>52000</v>
      </c>
      <c r="P178" s="261"/>
      <c r="Q178" s="261"/>
      <c r="R178" s="261"/>
      <c r="S178" s="261"/>
      <c r="T178" s="261">
        <v>55000</v>
      </c>
      <c r="U178" s="261"/>
      <c r="V178" s="261"/>
      <c r="W178" s="261"/>
      <c r="X178" s="261"/>
      <c r="Y178" s="262">
        <v>57000</v>
      </c>
      <c r="Z178" s="259"/>
      <c r="AA178" s="259"/>
      <c r="AB178" s="259"/>
      <c r="AC178" s="259"/>
      <c r="AD178" s="7" t="s">
        <v>286</v>
      </c>
    </row>
    <row r="179" spans="1:66" ht="23.25" customHeight="1" x14ac:dyDescent="0.4">
      <c r="A179" s="63"/>
      <c r="B179" s="263" t="s">
        <v>69</v>
      </c>
      <c r="C179" s="263"/>
      <c r="D179" s="263"/>
      <c r="E179" s="263"/>
      <c r="F179" s="263"/>
      <c r="G179" s="263"/>
      <c r="H179" s="263"/>
      <c r="I179" s="263"/>
      <c r="J179" s="259">
        <v>20000</v>
      </c>
      <c r="K179" s="259"/>
      <c r="L179" s="259"/>
      <c r="M179" s="259"/>
      <c r="N179" s="260"/>
      <c r="O179" s="261">
        <v>21000</v>
      </c>
      <c r="P179" s="261"/>
      <c r="Q179" s="261"/>
      <c r="R179" s="261"/>
      <c r="S179" s="261"/>
      <c r="T179" s="261">
        <v>22000</v>
      </c>
      <c r="U179" s="261"/>
      <c r="V179" s="261"/>
      <c r="W179" s="261"/>
      <c r="X179" s="261"/>
      <c r="Y179" s="262">
        <v>23000</v>
      </c>
      <c r="Z179" s="259"/>
      <c r="AA179" s="259"/>
      <c r="AB179" s="259"/>
      <c r="AC179" s="259"/>
    </row>
    <row r="180" spans="1:66" ht="23.25" customHeight="1" x14ac:dyDescent="0.4">
      <c r="A180" s="63"/>
      <c r="B180" s="263" t="s">
        <v>70</v>
      </c>
      <c r="C180" s="263"/>
      <c r="D180" s="263"/>
      <c r="E180" s="263"/>
      <c r="F180" s="263"/>
      <c r="G180" s="263"/>
      <c r="H180" s="263"/>
      <c r="I180" s="263"/>
      <c r="J180" s="259">
        <v>5000</v>
      </c>
      <c r="K180" s="259"/>
      <c r="L180" s="259"/>
      <c r="M180" s="259"/>
      <c r="N180" s="260"/>
      <c r="O180" s="261">
        <v>5000</v>
      </c>
      <c r="P180" s="261"/>
      <c r="Q180" s="261"/>
      <c r="R180" s="261"/>
      <c r="S180" s="261"/>
      <c r="T180" s="261">
        <v>5000</v>
      </c>
      <c r="U180" s="261"/>
      <c r="V180" s="261"/>
      <c r="W180" s="261"/>
      <c r="X180" s="261"/>
      <c r="Y180" s="262">
        <v>5000</v>
      </c>
      <c r="Z180" s="259"/>
      <c r="AA180" s="259"/>
      <c r="AB180" s="259"/>
      <c r="AC180" s="259"/>
    </row>
    <row r="181" spans="1:66" ht="23.25" customHeight="1" x14ac:dyDescent="0.4">
      <c r="A181" s="63"/>
      <c r="B181" s="263" t="s">
        <v>71</v>
      </c>
      <c r="C181" s="263"/>
      <c r="D181" s="263"/>
      <c r="E181" s="263"/>
      <c r="F181" s="263"/>
      <c r="G181" s="263"/>
      <c r="H181" s="263"/>
      <c r="I181" s="263"/>
      <c r="J181" s="259">
        <v>1000</v>
      </c>
      <c r="K181" s="259"/>
      <c r="L181" s="259"/>
      <c r="M181" s="259"/>
      <c r="N181" s="260"/>
      <c r="O181" s="261">
        <v>1100</v>
      </c>
      <c r="P181" s="261"/>
      <c r="Q181" s="261"/>
      <c r="R181" s="261"/>
      <c r="S181" s="261"/>
      <c r="T181" s="261">
        <v>1300</v>
      </c>
      <c r="U181" s="261"/>
      <c r="V181" s="261"/>
      <c r="W181" s="261"/>
      <c r="X181" s="261"/>
      <c r="Y181" s="262">
        <v>2000</v>
      </c>
      <c r="Z181" s="259"/>
      <c r="AA181" s="259"/>
      <c r="AB181" s="259"/>
      <c r="AC181" s="259"/>
    </row>
    <row r="182" spans="1:66" ht="23.25" customHeight="1" x14ac:dyDescent="0.4">
      <c r="A182" s="63"/>
      <c r="B182" s="263" t="s">
        <v>72</v>
      </c>
      <c r="C182" s="263"/>
      <c r="D182" s="263"/>
      <c r="E182" s="263"/>
      <c r="F182" s="263"/>
      <c r="G182" s="263"/>
      <c r="H182" s="263"/>
      <c r="I182" s="263"/>
      <c r="J182" s="266">
        <f>J179+J180+J181</f>
        <v>26000</v>
      </c>
      <c r="K182" s="266"/>
      <c r="L182" s="266"/>
      <c r="M182" s="266"/>
      <c r="N182" s="267"/>
      <c r="O182" s="268">
        <f>O179+O180+O181</f>
        <v>27100</v>
      </c>
      <c r="P182" s="268"/>
      <c r="Q182" s="268"/>
      <c r="R182" s="268"/>
      <c r="S182" s="268"/>
      <c r="T182" s="268">
        <f t="shared" ref="T182" si="0">T179+T180+T181</f>
        <v>28300</v>
      </c>
      <c r="U182" s="268"/>
      <c r="V182" s="268"/>
      <c r="W182" s="268"/>
      <c r="X182" s="268"/>
      <c r="Y182" s="269">
        <f t="shared" ref="Y182" si="1">Y179+Y180+Y181</f>
        <v>30000</v>
      </c>
      <c r="Z182" s="266"/>
      <c r="AA182" s="266"/>
      <c r="AB182" s="266"/>
      <c r="AC182" s="266"/>
    </row>
    <row r="183" spans="1:66" ht="23.25" customHeight="1" x14ac:dyDescent="0.4">
      <c r="A183" s="63"/>
      <c r="B183" s="263" t="s">
        <v>73</v>
      </c>
      <c r="C183" s="263"/>
      <c r="D183" s="263"/>
      <c r="E183" s="263"/>
      <c r="F183" s="263"/>
      <c r="G183" s="263"/>
      <c r="H183" s="263"/>
      <c r="I183" s="263"/>
      <c r="J183" s="270">
        <v>1</v>
      </c>
      <c r="K183" s="270"/>
      <c r="L183" s="270"/>
      <c r="M183" s="270"/>
      <c r="N183" s="271"/>
      <c r="O183" s="272">
        <f>O182/J182</f>
        <v>1.0423076923076924</v>
      </c>
      <c r="P183" s="272"/>
      <c r="Q183" s="272"/>
      <c r="R183" s="272"/>
      <c r="S183" s="272"/>
      <c r="T183" s="272">
        <f>T182/J182</f>
        <v>1.0884615384615384</v>
      </c>
      <c r="U183" s="272"/>
      <c r="V183" s="272"/>
      <c r="W183" s="272"/>
      <c r="X183" s="272"/>
      <c r="Y183" s="273">
        <f>Y182/J182</f>
        <v>1.1538461538461537</v>
      </c>
      <c r="Z183" s="270"/>
      <c r="AA183" s="270"/>
      <c r="AB183" s="270"/>
      <c r="AC183" s="270"/>
      <c r="AD183" s="37" t="s">
        <v>169</v>
      </c>
      <c r="BH183" s="13"/>
      <c r="BI183" s="12"/>
      <c r="BN183" s="1"/>
    </row>
    <row r="184" spans="1:66" ht="23.25" customHeight="1" x14ac:dyDescent="0.4">
      <c r="A184" s="63"/>
      <c r="B184" s="263" t="s">
        <v>74</v>
      </c>
      <c r="C184" s="263"/>
      <c r="D184" s="263"/>
      <c r="E184" s="263"/>
      <c r="F184" s="263"/>
      <c r="G184" s="263"/>
      <c r="H184" s="263"/>
      <c r="I184" s="263"/>
      <c r="J184" s="274"/>
      <c r="K184" s="274"/>
      <c r="L184" s="274"/>
      <c r="M184" s="274"/>
      <c r="N184" s="275"/>
      <c r="O184" s="272">
        <f>O183-J183</f>
        <v>4.2307692307692379E-2</v>
      </c>
      <c r="P184" s="272"/>
      <c r="Q184" s="272"/>
      <c r="R184" s="272"/>
      <c r="S184" s="272"/>
      <c r="T184" s="272">
        <f>T183-O183</f>
        <v>4.615384615384599E-2</v>
      </c>
      <c r="U184" s="272"/>
      <c r="V184" s="272"/>
      <c r="W184" s="272"/>
      <c r="X184" s="272"/>
      <c r="Y184" s="273">
        <f>Y183-T183</f>
        <v>6.5384615384615374E-2</v>
      </c>
      <c r="Z184" s="270"/>
      <c r="AA184" s="270"/>
      <c r="AB184" s="270"/>
      <c r="AC184" s="270"/>
      <c r="AD184" s="11"/>
      <c r="BH184" s="13"/>
      <c r="BI184" s="12"/>
      <c r="BN184" s="1"/>
    </row>
    <row r="185" spans="1:66" ht="23.25" customHeight="1" x14ac:dyDescent="0.4">
      <c r="A185" s="63"/>
      <c r="B185" s="286" t="s">
        <v>75</v>
      </c>
      <c r="C185" s="286"/>
      <c r="D185" s="286"/>
      <c r="E185" s="286"/>
      <c r="F185" s="286"/>
      <c r="G185" s="286"/>
      <c r="H185" s="286"/>
      <c r="I185" s="286"/>
      <c r="J185" s="287">
        <f>O184+T184+Y184</f>
        <v>0.15384615384615374</v>
      </c>
      <c r="K185" s="287"/>
      <c r="L185" s="287"/>
      <c r="M185" s="287"/>
      <c r="N185" s="288"/>
      <c r="O185" s="290" t="s">
        <v>78</v>
      </c>
      <c r="P185" s="291"/>
      <c r="Q185" s="291"/>
      <c r="R185" s="291"/>
      <c r="S185" s="291"/>
      <c r="T185" s="291"/>
      <c r="U185" s="291"/>
      <c r="V185" s="291"/>
      <c r="W185" s="291"/>
      <c r="X185" s="292"/>
      <c r="Y185" s="289">
        <f>J185/3</f>
        <v>5.1282051282051246E-2</v>
      </c>
      <c r="Z185" s="287"/>
      <c r="AA185" s="287"/>
      <c r="AB185" s="287"/>
      <c r="AC185" s="287"/>
      <c r="AD185" s="11"/>
      <c r="BH185" s="13"/>
      <c r="BI185" s="12"/>
      <c r="BN185" s="1"/>
    </row>
    <row r="186" spans="1:66" ht="23.25" customHeight="1" x14ac:dyDescent="0.4">
      <c r="A186" s="63"/>
      <c r="B186" s="208" t="s">
        <v>185</v>
      </c>
      <c r="C186" s="208"/>
      <c r="D186" s="208"/>
      <c r="E186" s="208"/>
      <c r="F186" s="208"/>
      <c r="G186" s="208"/>
      <c r="H186" s="208"/>
      <c r="I186" s="208"/>
      <c r="J186" s="208"/>
      <c r="K186" s="208"/>
      <c r="L186" s="208"/>
      <c r="M186" s="208"/>
      <c r="N186" s="208"/>
      <c r="O186" s="208"/>
      <c r="P186" s="208"/>
      <c r="Q186" s="208"/>
      <c r="R186" s="208"/>
      <c r="S186" s="208"/>
      <c r="T186" s="208"/>
      <c r="U186" s="208"/>
      <c r="V186" s="208"/>
      <c r="W186" s="208"/>
      <c r="X186" s="208"/>
      <c r="Y186" s="208"/>
      <c r="Z186" s="208"/>
      <c r="AA186" s="208"/>
      <c r="AB186" s="208"/>
      <c r="AC186" s="208"/>
    </row>
    <row r="187" spans="1:66" ht="23.25" customHeight="1" x14ac:dyDescent="0.4">
      <c r="A187" s="63"/>
      <c r="B187" s="229" t="s">
        <v>272</v>
      </c>
      <c r="C187" s="229"/>
      <c r="D187" s="229"/>
      <c r="E187" s="229"/>
      <c r="F187" s="229"/>
      <c r="G187" s="229"/>
      <c r="H187" s="229"/>
      <c r="I187" s="229"/>
      <c r="J187" s="229"/>
      <c r="K187" s="229"/>
      <c r="L187" s="229"/>
      <c r="M187" s="229"/>
      <c r="N187" s="229"/>
      <c r="O187" s="229"/>
      <c r="P187" s="229"/>
      <c r="Q187" s="229"/>
      <c r="R187" s="229"/>
      <c r="S187" s="229"/>
      <c r="T187" s="229"/>
      <c r="U187" s="229"/>
      <c r="V187" s="229"/>
      <c r="W187" s="229"/>
      <c r="X187" s="229"/>
      <c r="Y187" s="229"/>
      <c r="Z187" s="229"/>
      <c r="AA187" s="229"/>
      <c r="AB187" s="229"/>
      <c r="AC187" s="229"/>
    </row>
    <row r="188" spans="1:66" ht="23.25" customHeight="1" x14ac:dyDescent="0.4">
      <c r="A188" s="63"/>
      <c r="B188" s="230"/>
      <c r="C188" s="230"/>
      <c r="D188" s="230"/>
      <c r="E188" s="230"/>
      <c r="F188" s="230"/>
      <c r="G188" s="230"/>
      <c r="H188" s="230"/>
      <c r="I188" s="230"/>
      <c r="J188" s="230"/>
      <c r="K188" s="230"/>
      <c r="L188" s="230"/>
      <c r="M188" s="230"/>
      <c r="N188" s="230"/>
      <c r="O188" s="230"/>
      <c r="P188" s="230"/>
      <c r="Q188" s="230"/>
      <c r="R188" s="230"/>
      <c r="S188" s="230"/>
      <c r="T188" s="230"/>
      <c r="U188" s="230"/>
      <c r="V188" s="230"/>
      <c r="W188" s="230"/>
      <c r="X188" s="230"/>
      <c r="Y188" s="230"/>
      <c r="Z188" s="230"/>
      <c r="AA188" s="230"/>
      <c r="AB188" s="230"/>
      <c r="AC188" s="230"/>
    </row>
    <row r="189" spans="1:66" ht="22.5" customHeight="1" x14ac:dyDescent="0.4">
      <c r="A189" s="63"/>
      <c r="B189" s="230"/>
      <c r="C189" s="230"/>
      <c r="D189" s="230"/>
      <c r="E189" s="230"/>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row>
    <row r="190" spans="1:66" ht="27.75" customHeight="1" x14ac:dyDescent="0.4">
      <c r="A190" s="63"/>
      <c r="B190" s="230"/>
      <c r="C190" s="230"/>
      <c r="D190" s="230"/>
      <c r="E190" s="230"/>
      <c r="F190" s="230"/>
      <c r="G190" s="230"/>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row>
    <row r="191" spans="1:66" ht="23.25" customHeight="1" x14ac:dyDescent="0.4">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row>
    <row r="192" spans="1:66" ht="23.25" customHeight="1" x14ac:dyDescent="0.4">
      <c r="A192" s="244" t="s">
        <v>86</v>
      </c>
      <c r="B192" s="244"/>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row>
    <row r="193" spans="1:29" ht="23.25" customHeight="1" x14ac:dyDescent="0.4">
      <c r="A193" s="63"/>
      <c r="B193" s="208" t="s">
        <v>76</v>
      </c>
      <c r="C193" s="208"/>
      <c r="D193" s="208"/>
      <c r="E193" s="208"/>
      <c r="F193" s="208"/>
      <c r="G193" s="208"/>
      <c r="H193" s="208"/>
      <c r="I193" s="208"/>
      <c r="J193" s="208" t="s">
        <v>77</v>
      </c>
      <c r="K193" s="208"/>
      <c r="L193" s="208"/>
      <c r="M193" s="208"/>
      <c r="N193" s="208"/>
      <c r="O193" s="208"/>
      <c r="P193" s="208"/>
      <c r="Q193" s="208"/>
      <c r="R193" s="208"/>
      <c r="S193" s="208"/>
      <c r="T193" s="208"/>
      <c r="U193" s="208"/>
      <c r="V193" s="208"/>
      <c r="W193" s="208"/>
      <c r="X193" s="208"/>
      <c r="Y193" s="208"/>
      <c r="Z193" s="208"/>
      <c r="AA193" s="208"/>
      <c r="AB193" s="208"/>
      <c r="AC193" s="208"/>
    </row>
    <row r="194" spans="1:29" ht="23.25" customHeight="1" x14ac:dyDescent="0.4">
      <c r="A194" s="63"/>
      <c r="B194" s="231"/>
      <c r="C194" s="232"/>
      <c r="D194" s="232"/>
      <c r="E194" s="232"/>
      <c r="F194" s="232"/>
      <c r="G194" s="232"/>
      <c r="H194" s="232"/>
      <c r="I194" s="233"/>
      <c r="J194" s="231"/>
      <c r="K194" s="280"/>
      <c r="L194" s="280"/>
      <c r="M194" s="280"/>
      <c r="N194" s="280"/>
      <c r="O194" s="280"/>
      <c r="P194" s="280"/>
      <c r="Q194" s="280"/>
      <c r="R194" s="280"/>
      <c r="S194" s="280"/>
      <c r="T194" s="280"/>
      <c r="U194" s="280"/>
      <c r="V194" s="280"/>
      <c r="W194" s="280"/>
      <c r="X194" s="280"/>
      <c r="Y194" s="280"/>
      <c r="Z194" s="280"/>
      <c r="AA194" s="280"/>
      <c r="AB194" s="280"/>
      <c r="AC194" s="281"/>
    </row>
    <row r="195" spans="1:29" ht="23.25" customHeight="1" x14ac:dyDescent="0.4">
      <c r="A195" s="63"/>
      <c r="B195" s="277"/>
      <c r="C195" s="278"/>
      <c r="D195" s="278"/>
      <c r="E195" s="278"/>
      <c r="F195" s="278"/>
      <c r="G195" s="278"/>
      <c r="H195" s="278"/>
      <c r="I195" s="279"/>
      <c r="J195" s="282"/>
      <c r="K195" s="283"/>
      <c r="L195" s="283"/>
      <c r="M195" s="283"/>
      <c r="N195" s="283"/>
      <c r="O195" s="283"/>
      <c r="P195" s="283"/>
      <c r="Q195" s="283"/>
      <c r="R195" s="283"/>
      <c r="S195" s="283"/>
      <c r="T195" s="283"/>
      <c r="U195" s="283"/>
      <c r="V195" s="283"/>
      <c r="W195" s="283"/>
      <c r="X195" s="283"/>
      <c r="Y195" s="283"/>
      <c r="Z195" s="283"/>
      <c r="AA195" s="283"/>
      <c r="AB195" s="283"/>
      <c r="AC195" s="284"/>
    </row>
    <row r="196" spans="1:29" ht="23.25" customHeight="1" x14ac:dyDescent="0.4">
      <c r="A196" s="63"/>
      <c r="B196" s="229"/>
      <c r="C196" s="229"/>
      <c r="D196" s="229"/>
      <c r="E196" s="229"/>
      <c r="F196" s="229"/>
      <c r="G196" s="229"/>
      <c r="H196" s="229"/>
      <c r="I196" s="229"/>
      <c r="J196" s="229"/>
      <c r="K196" s="229"/>
      <c r="L196" s="229"/>
      <c r="M196" s="229"/>
      <c r="N196" s="229"/>
      <c r="O196" s="229"/>
      <c r="P196" s="229"/>
      <c r="Q196" s="229"/>
      <c r="R196" s="229"/>
      <c r="S196" s="229"/>
      <c r="T196" s="229"/>
      <c r="U196" s="229"/>
      <c r="V196" s="229"/>
      <c r="W196" s="229"/>
      <c r="X196" s="229"/>
      <c r="Y196" s="229"/>
      <c r="Z196" s="229"/>
      <c r="AA196" s="229"/>
      <c r="AB196" s="229"/>
      <c r="AC196" s="229"/>
    </row>
    <row r="197" spans="1:29" ht="23.25" customHeight="1" x14ac:dyDescent="0.4">
      <c r="A197" s="63"/>
      <c r="B197" s="285"/>
      <c r="C197" s="285"/>
      <c r="D197" s="285"/>
      <c r="E197" s="285"/>
      <c r="F197" s="285"/>
      <c r="G197" s="285"/>
      <c r="H197" s="285"/>
      <c r="I197" s="285"/>
      <c r="J197" s="285"/>
      <c r="K197" s="285"/>
      <c r="L197" s="285"/>
      <c r="M197" s="285"/>
      <c r="N197" s="285"/>
      <c r="O197" s="285"/>
      <c r="P197" s="285"/>
      <c r="Q197" s="285"/>
      <c r="R197" s="285"/>
      <c r="S197" s="285"/>
      <c r="T197" s="285"/>
      <c r="U197" s="285"/>
      <c r="V197" s="285"/>
      <c r="W197" s="285"/>
      <c r="X197" s="285"/>
      <c r="Y197" s="285"/>
      <c r="Z197" s="285"/>
      <c r="AA197" s="285"/>
      <c r="AB197" s="285"/>
      <c r="AC197" s="285"/>
    </row>
    <row r="198" spans="1:29" ht="23.25" customHeight="1" x14ac:dyDescent="0.4">
      <c r="A198" s="63"/>
      <c r="B198" s="258"/>
      <c r="C198" s="258"/>
      <c r="D198" s="258"/>
      <c r="E198" s="258"/>
      <c r="F198" s="258"/>
      <c r="G198" s="258"/>
      <c r="H198" s="258"/>
      <c r="I198" s="258"/>
      <c r="J198" s="258"/>
      <c r="K198" s="258"/>
      <c r="L198" s="258"/>
      <c r="M198" s="258"/>
      <c r="N198" s="258"/>
      <c r="O198" s="258"/>
      <c r="P198" s="258"/>
      <c r="Q198" s="258"/>
      <c r="R198" s="258"/>
      <c r="S198" s="258"/>
      <c r="T198" s="258"/>
      <c r="U198" s="258"/>
      <c r="V198" s="258"/>
      <c r="W198" s="258"/>
      <c r="X198" s="258"/>
      <c r="Y198" s="258"/>
      <c r="Z198" s="258"/>
      <c r="AA198" s="258"/>
      <c r="AB198" s="258"/>
      <c r="AC198" s="258"/>
    </row>
    <row r="199" spans="1:29" ht="23.25" customHeight="1" x14ac:dyDescent="0.4">
      <c r="A199" s="63"/>
      <c r="B199" s="230"/>
      <c r="C199" s="230"/>
      <c r="D199" s="230"/>
      <c r="E199" s="230"/>
      <c r="F199" s="230"/>
      <c r="G199" s="230"/>
      <c r="H199" s="230"/>
      <c r="I199" s="230"/>
      <c r="J199" s="230"/>
      <c r="K199" s="230"/>
      <c r="L199" s="230"/>
      <c r="M199" s="230"/>
      <c r="N199" s="230"/>
      <c r="O199" s="230"/>
      <c r="P199" s="230"/>
      <c r="Q199" s="230"/>
      <c r="R199" s="230"/>
      <c r="S199" s="230"/>
      <c r="T199" s="230"/>
      <c r="U199" s="230"/>
      <c r="V199" s="230"/>
      <c r="W199" s="230"/>
      <c r="X199" s="230"/>
      <c r="Y199" s="230"/>
      <c r="Z199" s="230"/>
      <c r="AA199" s="230"/>
      <c r="AB199" s="230"/>
      <c r="AC199" s="230"/>
    </row>
  </sheetData>
  <mergeCells count="155">
    <mergeCell ref="J198:AC199"/>
    <mergeCell ref="A191:AC191"/>
    <mergeCell ref="A192:AC192"/>
    <mergeCell ref="A193:A199"/>
    <mergeCell ref="B193:I193"/>
    <mergeCell ref="J193:AC193"/>
    <mergeCell ref="B194:I195"/>
    <mergeCell ref="J194:AC195"/>
    <mergeCell ref="B196:I197"/>
    <mergeCell ref="J196:AC197"/>
    <mergeCell ref="B198:I199"/>
    <mergeCell ref="B185:I185"/>
    <mergeCell ref="J185:N185"/>
    <mergeCell ref="O185:X185"/>
    <mergeCell ref="Y185:AC185"/>
    <mergeCell ref="B186:AC186"/>
    <mergeCell ref="B187:AC190"/>
    <mergeCell ref="B183:I183"/>
    <mergeCell ref="J183:N183"/>
    <mergeCell ref="O183:S183"/>
    <mergeCell ref="T183:X183"/>
    <mergeCell ref="Y183:AC183"/>
    <mergeCell ref="B184:I184"/>
    <mergeCell ref="J184:N184"/>
    <mergeCell ref="O184:S184"/>
    <mergeCell ref="T184:X184"/>
    <mergeCell ref="Y184:AC184"/>
    <mergeCell ref="O180:S180"/>
    <mergeCell ref="T180:X180"/>
    <mergeCell ref="Y180:AC180"/>
    <mergeCell ref="B181:I181"/>
    <mergeCell ref="J181:N181"/>
    <mergeCell ref="O181:S181"/>
    <mergeCell ref="T181:X181"/>
    <mergeCell ref="Y181:AC181"/>
    <mergeCell ref="B182:I182"/>
    <mergeCell ref="J182:N182"/>
    <mergeCell ref="O182:S182"/>
    <mergeCell ref="T182:X182"/>
    <mergeCell ref="Y182:AC182"/>
    <mergeCell ref="A174:AC174"/>
    <mergeCell ref="A175:AC175"/>
    <mergeCell ref="A176:A190"/>
    <mergeCell ref="B176:I177"/>
    <mergeCell ref="J176:N176"/>
    <mergeCell ref="O176:S176"/>
    <mergeCell ref="T176:X176"/>
    <mergeCell ref="Y176:AC176"/>
    <mergeCell ref="J177:N177"/>
    <mergeCell ref="O177:S177"/>
    <mergeCell ref="T177:X177"/>
    <mergeCell ref="Y177:AC177"/>
    <mergeCell ref="B178:I178"/>
    <mergeCell ref="J178:N178"/>
    <mergeCell ref="O178:S178"/>
    <mergeCell ref="T178:X178"/>
    <mergeCell ref="Y178:AC178"/>
    <mergeCell ref="B179:I179"/>
    <mergeCell ref="J179:N179"/>
    <mergeCell ref="O179:S179"/>
    <mergeCell ref="T179:X179"/>
    <mergeCell ref="Y179:AC179"/>
    <mergeCell ref="B180:I180"/>
    <mergeCell ref="J180:N180"/>
    <mergeCell ref="B171:C171"/>
    <mergeCell ref="E171:F171"/>
    <mergeCell ref="H171:AC171"/>
    <mergeCell ref="B172:C172"/>
    <mergeCell ref="E172:F172"/>
    <mergeCell ref="H172:AC172"/>
    <mergeCell ref="A167:AC167"/>
    <mergeCell ref="A168:A173"/>
    <mergeCell ref="B168:G168"/>
    <mergeCell ref="H168:AC168"/>
    <mergeCell ref="B169:C169"/>
    <mergeCell ref="E169:F169"/>
    <mergeCell ref="H169:AC169"/>
    <mergeCell ref="B170:C170"/>
    <mergeCell ref="E170:F170"/>
    <mergeCell ref="H170:AC170"/>
    <mergeCell ref="B173:C173"/>
    <mergeCell ref="E173:F173"/>
    <mergeCell ref="H173:AC173"/>
    <mergeCell ref="B142:G144"/>
    <mergeCell ref="H142:AC144"/>
    <mergeCell ref="B125:AC125"/>
    <mergeCell ref="B126:AC133"/>
    <mergeCell ref="A134:AC134"/>
    <mergeCell ref="A135:A166"/>
    <mergeCell ref="B135:G138"/>
    <mergeCell ref="H135:AC138"/>
    <mergeCell ref="B139:G141"/>
    <mergeCell ref="H139:AC141"/>
    <mergeCell ref="B148:G150"/>
    <mergeCell ref="H148:AC150"/>
    <mergeCell ref="B151:G154"/>
    <mergeCell ref="H151:AC154"/>
    <mergeCell ref="B155:G157"/>
    <mergeCell ref="H155:AC157"/>
    <mergeCell ref="B158:G166"/>
    <mergeCell ref="H158:AC166"/>
    <mergeCell ref="B145:G147"/>
    <mergeCell ref="H145:AC147"/>
    <mergeCell ref="B120:I121"/>
    <mergeCell ref="J120:N121"/>
    <mergeCell ref="O120:S121"/>
    <mergeCell ref="T120:X121"/>
    <mergeCell ref="Y120:AC121"/>
    <mergeCell ref="B122:I124"/>
    <mergeCell ref="J122:N124"/>
    <mergeCell ref="O122:S124"/>
    <mergeCell ref="T122:X124"/>
    <mergeCell ref="Y122:AC124"/>
    <mergeCell ref="B66:AC66"/>
    <mergeCell ref="B67:AC99"/>
    <mergeCell ref="B100:AC100"/>
    <mergeCell ref="B101:AC119"/>
    <mergeCell ref="BB40:BK40"/>
    <mergeCell ref="AF41:AH41"/>
    <mergeCell ref="AK41:AN41"/>
    <mergeCell ref="AQ41:AS41"/>
    <mergeCell ref="AV41:AZ41"/>
    <mergeCell ref="BB41:BK41"/>
    <mergeCell ref="A36:AC36"/>
    <mergeCell ref="A37:A65"/>
    <mergeCell ref="B37:AC37"/>
    <mergeCell ref="B38:AC45"/>
    <mergeCell ref="AV39:AZ39"/>
    <mergeCell ref="BB39:BK39"/>
    <mergeCell ref="AF40:AH40"/>
    <mergeCell ref="AK40:AN40"/>
    <mergeCell ref="AQ40:AS40"/>
    <mergeCell ref="AV40:AZ40"/>
    <mergeCell ref="B46:AC46"/>
    <mergeCell ref="B47:AC65"/>
    <mergeCell ref="A1:C1"/>
    <mergeCell ref="D1:J1"/>
    <mergeCell ref="K1:AC1"/>
    <mergeCell ref="A2:AC2"/>
    <mergeCell ref="A3:AC3"/>
    <mergeCell ref="A4:A35"/>
    <mergeCell ref="B4:AC4"/>
    <mergeCell ref="B5:AC13"/>
    <mergeCell ref="B14:AC14"/>
    <mergeCell ref="B15:AC35"/>
    <mergeCell ref="AQ138:AV138"/>
    <mergeCell ref="AG139:AI139"/>
    <mergeCell ref="AL139:AO139"/>
    <mergeCell ref="AR139:AT139"/>
    <mergeCell ref="AX139:BA139"/>
    <mergeCell ref="AG140:AI140"/>
    <mergeCell ref="AL140:AO140"/>
    <mergeCell ref="AR140:AT140"/>
    <mergeCell ref="AX140:BA140"/>
    <mergeCell ref="AL138:AO138"/>
  </mergeCells>
  <phoneticPr fontId="1"/>
  <dataValidations count="2">
    <dataValidation type="list" allowBlank="1" showInputMessage="1" showErrorMessage="1" sqref="E169:F173" xr:uid="{4D323BC6-CAF2-4782-BDAB-CE2A36E5D402}">
      <formula1>"1,2,3,4,5,6,7,8,9,10,11,12"</formula1>
    </dataValidation>
    <dataValidation type="list" allowBlank="1" showInputMessage="1" showErrorMessage="1" sqref="B169:C173" xr:uid="{E60EABD0-E970-4AE6-8AA7-2F7DC10117F6}">
      <formula1>"2022,2023"</formula1>
    </dataValidation>
  </dataValidations>
  <pageMargins left="0.3" right="0.27" top="0.3" bottom="0.16" header="0.3" footer="0.16"/>
  <pageSetup paperSize="9" fitToHeight="0" orientation="portrait" r:id="rId1"/>
  <rowBreaks count="3" manualBreakCount="3">
    <brk id="35" max="28" man="1"/>
    <brk id="65" max="28" man="1"/>
    <brk id="99" max="2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6CDDC-2457-43F7-A74E-8BCA95F42719}">
  <sheetPr codeName="Sheet9">
    <tabColor theme="7" tint="0.59999389629810485"/>
  </sheetPr>
  <dimension ref="A1:AL59"/>
  <sheetViews>
    <sheetView showGridLines="0" view="pageBreakPreview" zoomScaleNormal="100" zoomScaleSheetLayoutView="100" workbookViewId="0">
      <selection activeCell="AD38" sqref="AD38"/>
    </sheetView>
  </sheetViews>
  <sheetFormatPr defaultColWidth="3.125" defaultRowHeight="18" x14ac:dyDescent="0.4"/>
  <cols>
    <col min="1" max="15" width="3.125" style="1"/>
    <col min="16" max="16" width="3.125" style="1" customWidth="1"/>
    <col min="17" max="17" width="3.125" style="1"/>
    <col min="18" max="22" width="3.125" style="6"/>
    <col min="23" max="28" width="3.125" style="1"/>
    <col min="29" max="29" width="3.875" style="1" customWidth="1"/>
    <col min="30" max="30" width="87.5" style="8" customWidth="1"/>
    <col min="31" max="31" width="11.25" style="19" bestFit="1" customWidth="1"/>
    <col min="32" max="16384" width="3.125" style="1"/>
  </cols>
  <sheetData>
    <row r="1" spans="1:38" ht="22.5" customHeight="1" x14ac:dyDescent="0.4">
      <c r="A1" s="2" t="s">
        <v>202</v>
      </c>
      <c r="B1" s="2"/>
      <c r="D1" s="378" t="str">
        <f>IF(OR(E5="",R5="",R45=""),"記入モレあり!!"," ")</f>
        <v xml:space="preserve"> </v>
      </c>
      <c r="E1" s="378"/>
      <c r="F1" s="378"/>
      <c r="G1" s="378"/>
      <c r="H1" s="378"/>
      <c r="I1" s="378"/>
      <c r="J1" s="378" t="str">
        <f>IF(OR(20000&lt;R45,R44&lt;R45),"申請額誤り!!"," ")</f>
        <v xml:space="preserve"> </v>
      </c>
      <c r="K1" s="378"/>
      <c r="L1" s="378"/>
      <c r="M1" s="378"/>
      <c r="N1" s="378"/>
      <c r="O1" s="378"/>
      <c r="P1" s="378" t="str">
        <f>IF(R43=R54," ","収支計算額誤り!!")</f>
        <v xml:space="preserve"> </v>
      </c>
      <c r="Q1" s="378"/>
      <c r="R1" s="378"/>
      <c r="S1" s="378"/>
      <c r="T1" s="378"/>
      <c r="U1" s="378"/>
      <c r="V1" s="378"/>
      <c r="W1" s="378" t="str">
        <f>IF(R43*1/2&lt;R32,"技術指導費超過!!"," ")</f>
        <v xml:space="preserve"> </v>
      </c>
      <c r="X1" s="378"/>
      <c r="Y1" s="378"/>
      <c r="Z1" s="378"/>
      <c r="AA1" s="378"/>
      <c r="AB1" s="378"/>
      <c r="AC1" s="378"/>
      <c r="AD1" s="59" t="s">
        <v>149</v>
      </c>
    </row>
    <row r="2" spans="1:38" ht="18.75" customHeight="1" x14ac:dyDescent="0.4">
      <c r="A2" s="177" t="s">
        <v>248</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21" t="s">
        <v>192</v>
      </c>
    </row>
    <row r="3" spans="1:38" ht="18" customHeight="1" x14ac:dyDescent="0.4">
      <c r="A3" s="244" t="s">
        <v>30</v>
      </c>
      <c r="B3" s="244"/>
      <c r="C3" s="244"/>
      <c r="D3" s="244"/>
      <c r="E3" s="244"/>
      <c r="F3" s="244"/>
      <c r="G3" s="244"/>
      <c r="H3" s="244"/>
      <c r="I3" s="244"/>
      <c r="J3" s="244"/>
      <c r="K3" s="244"/>
      <c r="L3" s="244"/>
      <c r="M3" s="244"/>
      <c r="N3" s="244"/>
      <c r="O3" s="244"/>
      <c r="P3" s="244"/>
      <c r="Q3" s="244"/>
      <c r="R3" s="244"/>
      <c r="S3" s="244"/>
      <c r="T3" s="244"/>
      <c r="U3" s="244"/>
      <c r="V3" s="244"/>
      <c r="W3" s="244"/>
      <c r="X3" s="244"/>
      <c r="Y3" s="244"/>
      <c r="Z3" s="438" t="s">
        <v>35</v>
      </c>
      <c r="AA3" s="438"/>
      <c r="AB3" s="438"/>
      <c r="AC3" s="438"/>
      <c r="AD3" s="8" t="s">
        <v>167</v>
      </c>
    </row>
    <row r="4" spans="1:38" ht="21" customHeight="1" x14ac:dyDescent="0.4">
      <c r="A4" s="114"/>
      <c r="B4" s="71" t="s">
        <v>12</v>
      </c>
      <c r="C4" s="72"/>
      <c r="D4" s="73"/>
      <c r="E4" s="71" t="s">
        <v>162</v>
      </c>
      <c r="F4" s="72"/>
      <c r="G4" s="72"/>
      <c r="H4" s="72"/>
      <c r="I4" s="72"/>
      <c r="J4" s="72"/>
      <c r="K4" s="72"/>
      <c r="L4" s="72"/>
      <c r="M4" s="72"/>
      <c r="N4" s="72"/>
      <c r="O4" s="72"/>
      <c r="P4" s="72"/>
      <c r="Q4" s="72"/>
      <c r="R4" s="351" t="s">
        <v>150</v>
      </c>
      <c r="S4" s="352"/>
      <c r="T4" s="352"/>
      <c r="U4" s="352"/>
      <c r="V4" s="353"/>
      <c r="W4" s="72" t="s">
        <v>159</v>
      </c>
      <c r="X4" s="72"/>
      <c r="Y4" s="72"/>
      <c r="Z4" s="72"/>
      <c r="AA4" s="330"/>
      <c r="AB4" s="330"/>
      <c r="AC4" s="331"/>
    </row>
    <row r="5" spans="1:38" ht="18" customHeight="1" x14ac:dyDescent="0.4">
      <c r="A5" s="114"/>
      <c r="B5" s="414" t="s">
        <v>197</v>
      </c>
      <c r="C5" s="415"/>
      <c r="D5" s="416"/>
      <c r="E5" s="417" t="s">
        <v>273</v>
      </c>
      <c r="F5" s="418"/>
      <c r="G5" s="418"/>
      <c r="H5" s="418"/>
      <c r="I5" s="418"/>
      <c r="J5" s="418"/>
      <c r="K5" s="418"/>
      <c r="L5" s="418"/>
      <c r="M5" s="418"/>
      <c r="N5" s="418"/>
      <c r="O5" s="418"/>
      <c r="P5" s="418"/>
      <c r="Q5" s="418"/>
      <c r="R5" s="419">
        <v>1500</v>
      </c>
      <c r="S5" s="420"/>
      <c r="T5" s="420"/>
      <c r="U5" s="420"/>
      <c r="V5" s="421"/>
      <c r="W5" s="418" t="s">
        <v>187</v>
      </c>
      <c r="X5" s="418"/>
      <c r="Y5" s="418"/>
      <c r="Z5" s="418"/>
      <c r="AA5" s="418"/>
      <c r="AB5" s="418"/>
      <c r="AC5" s="422"/>
      <c r="AD5" s="407" t="s">
        <v>166</v>
      </c>
    </row>
    <row r="6" spans="1:38" ht="18" customHeight="1" x14ac:dyDescent="0.4">
      <c r="A6" s="114"/>
      <c r="B6" s="329"/>
      <c r="C6" s="330"/>
      <c r="D6" s="331"/>
      <c r="E6" s="398" t="s">
        <v>186</v>
      </c>
      <c r="F6" s="396"/>
      <c r="G6" s="396"/>
      <c r="H6" s="396"/>
      <c r="I6" s="396"/>
      <c r="J6" s="396"/>
      <c r="K6" s="396"/>
      <c r="L6" s="396"/>
      <c r="M6" s="396"/>
      <c r="N6" s="396"/>
      <c r="O6" s="396"/>
      <c r="P6" s="396"/>
      <c r="Q6" s="396"/>
      <c r="R6" s="261">
        <v>600</v>
      </c>
      <c r="S6" s="261"/>
      <c r="T6" s="261"/>
      <c r="U6" s="261"/>
      <c r="V6" s="261"/>
      <c r="W6" s="396"/>
      <c r="X6" s="396"/>
      <c r="Y6" s="396"/>
      <c r="Z6" s="396"/>
      <c r="AA6" s="396"/>
      <c r="AB6" s="396"/>
      <c r="AC6" s="397"/>
      <c r="AD6" s="408"/>
    </row>
    <row r="7" spans="1:38" ht="18" customHeight="1" x14ac:dyDescent="0.4">
      <c r="A7" s="114"/>
      <c r="B7" s="329"/>
      <c r="C7" s="330"/>
      <c r="D7" s="331"/>
      <c r="E7" s="398"/>
      <c r="F7" s="396"/>
      <c r="G7" s="396"/>
      <c r="H7" s="396"/>
      <c r="I7" s="396"/>
      <c r="J7" s="396"/>
      <c r="K7" s="396"/>
      <c r="L7" s="396"/>
      <c r="M7" s="396"/>
      <c r="N7" s="396"/>
      <c r="O7" s="396"/>
      <c r="P7" s="396"/>
      <c r="Q7" s="396"/>
      <c r="R7" s="261"/>
      <c r="S7" s="261"/>
      <c r="T7" s="261"/>
      <c r="U7" s="261"/>
      <c r="V7" s="261"/>
      <c r="W7" s="396"/>
      <c r="X7" s="396"/>
      <c r="Y7" s="396"/>
      <c r="Z7" s="396"/>
      <c r="AA7" s="396"/>
      <c r="AB7" s="396"/>
      <c r="AC7" s="397"/>
      <c r="AD7" s="8" t="s">
        <v>287</v>
      </c>
    </row>
    <row r="8" spans="1:38" ht="18" customHeight="1" x14ac:dyDescent="0.4">
      <c r="A8" s="114"/>
      <c r="B8" s="329"/>
      <c r="C8" s="330"/>
      <c r="D8" s="331"/>
      <c r="E8" s="398"/>
      <c r="F8" s="396"/>
      <c r="G8" s="396"/>
      <c r="H8" s="396"/>
      <c r="I8" s="396"/>
      <c r="J8" s="396"/>
      <c r="K8" s="396"/>
      <c r="L8" s="396"/>
      <c r="M8" s="396"/>
      <c r="N8" s="396"/>
      <c r="O8" s="396"/>
      <c r="P8" s="396"/>
      <c r="Q8" s="396"/>
      <c r="R8" s="261"/>
      <c r="S8" s="261"/>
      <c r="T8" s="261"/>
      <c r="U8" s="261"/>
      <c r="V8" s="261"/>
      <c r="W8" s="396"/>
      <c r="X8" s="396"/>
      <c r="Y8" s="396"/>
      <c r="Z8" s="396"/>
      <c r="AA8" s="396"/>
      <c r="AB8" s="396"/>
      <c r="AC8" s="397"/>
    </row>
    <row r="9" spans="1:38" ht="18" customHeight="1" x14ac:dyDescent="0.4">
      <c r="A9" s="114"/>
      <c r="B9" s="329"/>
      <c r="C9" s="330"/>
      <c r="D9" s="331"/>
      <c r="E9" s="398"/>
      <c r="F9" s="396"/>
      <c r="G9" s="396"/>
      <c r="H9" s="396"/>
      <c r="I9" s="396"/>
      <c r="J9" s="396"/>
      <c r="K9" s="396"/>
      <c r="L9" s="396"/>
      <c r="M9" s="396"/>
      <c r="N9" s="396"/>
      <c r="O9" s="396"/>
      <c r="P9" s="396"/>
      <c r="Q9" s="396"/>
      <c r="R9" s="261"/>
      <c r="S9" s="261"/>
      <c r="T9" s="261"/>
      <c r="U9" s="261"/>
      <c r="V9" s="261"/>
      <c r="W9" s="396"/>
      <c r="X9" s="396"/>
      <c r="Y9" s="396"/>
      <c r="Z9" s="396"/>
      <c r="AA9" s="396"/>
      <c r="AB9" s="396"/>
      <c r="AC9" s="397"/>
    </row>
    <row r="10" spans="1:38" ht="18" customHeight="1" x14ac:dyDescent="0.4">
      <c r="A10" s="114"/>
      <c r="B10" s="329"/>
      <c r="C10" s="330"/>
      <c r="D10" s="331"/>
      <c r="E10" s="398"/>
      <c r="F10" s="396"/>
      <c r="G10" s="396"/>
      <c r="H10" s="396"/>
      <c r="I10" s="396"/>
      <c r="J10" s="396"/>
      <c r="K10" s="396"/>
      <c r="L10" s="396"/>
      <c r="M10" s="396"/>
      <c r="N10" s="396"/>
      <c r="O10" s="396"/>
      <c r="P10" s="396"/>
      <c r="Q10" s="396"/>
      <c r="R10" s="261"/>
      <c r="S10" s="261"/>
      <c r="T10" s="261"/>
      <c r="U10" s="261"/>
      <c r="V10" s="261"/>
      <c r="W10" s="396"/>
      <c r="X10" s="396"/>
      <c r="Y10" s="396"/>
      <c r="Z10" s="396"/>
      <c r="AA10" s="396"/>
      <c r="AB10" s="396"/>
      <c r="AC10" s="397"/>
      <c r="AF10" s="294"/>
      <c r="AG10" s="294"/>
      <c r="AH10" s="294"/>
      <c r="AI10" s="294"/>
      <c r="AJ10" s="294"/>
      <c r="AK10" s="294"/>
      <c r="AL10" s="294"/>
    </row>
    <row r="11" spans="1:38" ht="18" customHeight="1" x14ac:dyDescent="0.4">
      <c r="A11" s="114"/>
      <c r="B11" s="329"/>
      <c r="C11" s="330"/>
      <c r="D11" s="331"/>
      <c r="E11" s="398"/>
      <c r="F11" s="396"/>
      <c r="G11" s="396"/>
      <c r="H11" s="396"/>
      <c r="I11" s="396"/>
      <c r="J11" s="396"/>
      <c r="K11" s="396"/>
      <c r="L11" s="396"/>
      <c r="M11" s="396"/>
      <c r="N11" s="396"/>
      <c r="O11" s="396"/>
      <c r="P11" s="396"/>
      <c r="Q11" s="396"/>
      <c r="R11" s="261"/>
      <c r="S11" s="261"/>
      <c r="T11" s="261"/>
      <c r="U11" s="261"/>
      <c r="V11" s="261"/>
      <c r="W11" s="396"/>
      <c r="X11" s="396"/>
      <c r="Y11" s="396"/>
      <c r="Z11" s="396"/>
      <c r="AA11" s="396"/>
      <c r="AB11" s="396"/>
      <c r="AC11" s="397"/>
    </row>
    <row r="12" spans="1:38" ht="18" customHeight="1" x14ac:dyDescent="0.4">
      <c r="A12" s="114"/>
      <c r="B12" s="329"/>
      <c r="C12" s="330"/>
      <c r="D12" s="331"/>
      <c r="E12" s="398"/>
      <c r="F12" s="396"/>
      <c r="G12" s="396"/>
      <c r="H12" s="396"/>
      <c r="I12" s="396"/>
      <c r="J12" s="396"/>
      <c r="K12" s="396"/>
      <c r="L12" s="396"/>
      <c r="M12" s="396"/>
      <c r="N12" s="396"/>
      <c r="O12" s="396"/>
      <c r="P12" s="396"/>
      <c r="Q12" s="396"/>
      <c r="R12" s="261"/>
      <c r="S12" s="261"/>
      <c r="T12" s="261"/>
      <c r="U12" s="261"/>
      <c r="V12" s="261"/>
      <c r="W12" s="396"/>
      <c r="X12" s="396"/>
      <c r="Y12" s="396"/>
      <c r="Z12" s="396"/>
      <c r="AA12" s="396"/>
      <c r="AB12" s="396"/>
      <c r="AC12" s="397"/>
    </row>
    <row r="13" spans="1:38" ht="18" customHeight="1" x14ac:dyDescent="0.4">
      <c r="A13" s="114"/>
      <c r="B13" s="329"/>
      <c r="C13" s="330"/>
      <c r="D13" s="331"/>
      <c r="E13" s="398"/>
      <c r="F13" s="396"/>
      <c r="G13" s="396"/>
      <c r="H13" s="396"/>
      <c r="I13" s="396"/>
      <c r="J13" s="396"/>
      <c r="K13" s="396"/>
      <c r="L13" s="396"/>
      <c r="M13" s="396"/>
      <c r="N13" s="396"/>
      <c r="O13" s="396"/>
      <c r="P13" s="396"/>
      <c r="Q13" s="396"/>
      <c r="R13" s="261"/>
      <c r="S13" s="261"/>
      <c r="T13" s="261"/>
      <c r="U13" s="261"/>
      <c r="V13" s="261"/>
      <c r="W13" s="396"/>
      <c r="X13" s="396"/>
      <c r="Y13" s="396"/>
      <c r="Z13" s="396"/>
      <c r="AA13" s="396"/>
      <c r="AB13" s="396"/>
      <c r="AC13" s="397"/>
    </row>
    <row r="14" spans="1:38" ht="18" customHeight="1" thickBot="1" x14ac:dyDescent="0.45">
      <c r="A14" s="114"/>
      <c r="B14" s="329"/>
      <c r="C14" s="330"/>
      <c r="D14" s="331"/>
      <c r="E14" s="301"/>
      <c r="F14" s="302"/>
      <c r="G14" s="302"/>
      <c r="H14" s="302"/>
      <c r="I14" s="302"/>
      <c r="J14" s="302"/>
      <c r="K14" s="302"/>
      <c r="L14" s="302"/>
      <c r="M14" s="302"/>
      <c r="N14" s="302"/>
      <c r="O14" s="302"/>
      <c r="P14" s="302"/>
      <c r="Q14" s="302"/>
      <c r="R14" s="303"/>
      <c r="S14" s="304"/>
      <c r="T14" s="304"/>
      <c r="U14" s="304"/>
      <c r="V14" s="305"/>
      <c r="W14" s="302"/>
      <c r="X14" s="302"/>
      <c r="Y14" s="302"/>
      <c r="Z14" s="302"/>
      <c r="AA14" s="302"/>
      <c r="AB14" s="302"/>
      <c r="AC14" s="306"/>
    </row>
    <row r="15" spans="1:38" ht="18" customHeight="1" thickTop="1" x14ac:dyDescent="0.4">
      <c r="A15" s="114"/>
      <c r="B15" s="74"/>
      <c r="C15" s="75"/>
      <c r="D15" s="76"/>
      <c r="E15" s="315" t="s">
        <v>31</v>
      </c>
      <c r="F15" s="316"/>
      <c r="G15" s="316"/>
      <c r="H15" s="316"/>
      <c r="I15" s="316"/>
      <c r="J15" s="316"/>
      <c r="K15" s="316"/>
      <c r="L15" s="316"/>
      <c r="M15" s="316"/>
      <c r="N15" s="316"/>
      <c r="O15" s="316"/>
      <c r="P15" s="316"/>
      <c r="Q15" s="316"/>
      <c r="R15" s="317">
        <f>SUM(R5:V14)</f>
        <v>2100</v>
      </c>
      <c r="S15" s="318"/>
      <c r="T15" s="318"/>
      <c r="U15" s="318"/>
      <c r="V15" s="319"/>
      <c r="W15" s="349"/>
      <c r="X15" s="349"/>
      <c r="Y15" s="349"/>
      <c r="Z15" s="349"/>
      <c r="AA15" s="349"/>
      <c r="AB15" s="349"/>
      <c r="AC15" s="350"/>
    </row>
    <row r="16" spans="1:38" ht="18" customHeight="1" x14ac:dyDescent="0.4">
      <c r="A16" s="114"/>
      <c r="B16" s="89" t="s">
        <v>32</v>
      </c>
      <c r="C16" s="72"/>
      <c r="D16" s="73"/>
      <c r="E16" s="332"/>
      <c r="F16" s="299"/>
      <c r="G16" s="299"/>
      <c r="H16" s="299"/>
      <c r="I16" s="299"/>
      <c r="J16" s="299"/>
      <c r="K16" s="299"/>
      <c r="L16" s="299"/>
      <c r="M16" s="299"/>
      <c r="N16" s="299"/>
      <c r="O16" s="299"/>
      <c r="P16" s="299"/>
      <c r="Q16" s="299"/>
      <c r="R16" s="333"/>
      <c r="S16" s="334"/>
      <c r="T16" s="334"/>
      <c r="U16" s="334"/>
      <c r="V16" s="335"/>
      <c r="W16" s="299"/>
      <c r="X16" s="299"/>
      <c r="Y16" s="299"/>
      <c r="Z16" s="299"/>
      <c r="AA16" s="299"/>
      <c r="AB16" s="299"/>
      <c r="AC16" s="300"/>
      <c r="AD16" s="408"/>
    </row>
    <row r="17" spans="1:30" ht="18" customHeight="1" x14ac:dyDescent="0.4">
      <c r="A17" s="114"/>
      <c r="B17" s="329"/>
      <c r="C17" s="330"/>
      <c r="D17" s="331"/>
      <c r="E17" s="332"/>
      <c r="F17" s="299"/>
      <c r="G17" s="299"/>
      <c r="H17" s="299"/>
      <c r="I17" s="299"/>
      <c r="J17" s="299"/>
      <c r="K17" s="299"/>
      <c r="L17" s="299"/>
      <c r="M17" s="299"/>
      <c r="N17" s="299"/>
      <c r="O17" s="299"/>
      <c r="P17" s="299"/>
      <c r="Q17" s="299"/>
      <c r="R17" s="333"/>
      <c r="S17" s="334"/>
      <c r="T17" s="334"/>
      <c r="U17" s="334"/>
      <c r="V17" s="335"/>
      <c r="W17" s="299"/>
      <c r="X17" s="299"/>
      <c r="Y17" s="299"/>
      <c r="Z17" s="299"/>
      <c r="AA17" s="299"/>
      <c r="AB17" s="299"/>
      <c r="AC17" s="300"/>
      <c r="AD17" s="408"/>
    </row>
    <row r="18" spans="1:30" ht="18" customHeight="1" x14ac:dyDescent="0.4">
      <c r="A18" s="114"/>
      <c r="B18" s="329"/>
      <c r="C18" s="330"/>
      <c r="D18" s="331"/>
      <c r="E18" s="332"/>
      <c r="F18" s="299"/>
      <c r="G18" s="299"/>
      <c r="H18" s="299"/>
      <c r="I18" s="299"/>
      <c r="J18" s="299"/>
      <c r="K18" s="299"/>
      <c r="L18" s="299"/>
      <c r="M18" s="299"/>
      <c r="N18" s="299"/>
      <c r="O18" s="299"/>
      <c r="P18" s="299"/>
      <c r="Q18" s="299"/>
      <c r="R18" s="333"/>
      <c r="S18" s="334"/>
      <c r="T18" s="334"/>
      <c r="U18" s="334"/>
      <c r="V18" s="335"/>
      <c r="W18" s="299"/>
      <c r="X18" s="299"/>
      <c r="Y18" s="299"/>
      <c r="Z18" s="299"/>
      <c r="AA18" s="299"/>
      <c r="AB18" s="299"/>
      <c r="AC18" s="300"/>
    </row>
    <row r="19" spans="1:30" ht="18" customHeight="1" x14ac:dyDescent="0.4">
      <c r="A19" s="114"/>
      <c r="B19" s="329"/>
      <c r="C19" s="330"/>
      <c r="D19" s="331"/>
      <c r="E19" s="332"/>
      <c r="F19" s="299"/>
      <c r="G19" s="299"/>
      <c r="H19" s="299"/>
      <c r="I19" s="299"/>
      <c r="J19" s="299"/>
      <c r="K19" s="299"/>
      <c r="L19" s="299"/>
      <c r="M19" s="299"/>
      <c r="N19" s="299"/>
      <c r="O19" s="299"/>
      <c r="P19" s="299"/>
      <c r="Q19" s="299"/>
      <c r="R19" s="333"/>
      <c r="S19" s="334"/>
      <c r="T19" s="334"/>
      <c r="U19" s="334"/>
      <c r="V19" s="335"/>
      <c r="W19" s="299"/>
      <c r="X19" s="299"/>
      <c r="Y19" s="299"/>
      <c r="Z19" s="299"/>
      <c r="AA19" s="299"/>
      <c r="AB19" s="299"/>
      <c r="AC19" s="300"/>
    </row>
    <row r="20" spans="1:30" ht="18" customHeight="1" x14ac:dyDescent="0.4">
      <c r="A20" s="114"/>
      <c r="B20" s="329"/>
      <c r="C20" s="330"/>
      <c r="D20" s="331"/>
      <c r="E20" s="332"/>
      <c r="F20" s="299"/>
      <c r="G20" s="299"/>
      <c r="H20" s="299"/>
      <c r="I20" s="299"/>
      <c r="J20" s="299"/>
      <c r="K20" s="299"/>
      <c r="L20" s="299"/>
      <c r="M20" s="299"/>
      <c r="N20" s="299"/>
      <c r="O20" s="299"/>
      <c r="P20" s="299"/>
      <c r="Q20" s="299"/>
      <c r="R20" s="333"/>
      <c r="S20" s="334"/>
      <c r="T20" s="334"/>
      <c r="U20" s="334"/>
      <c r="V20" s="335"/>
      <c r="W20" s="299"/>
      <c r="X20" s="299"/>
      <c r="Y20" s="299"/>
      <c r="Z20" s="299"/>
      <c r="AA20" s="299"/>
      <c r="AB20" s="299"/>
      <c r="AC20" s="300"/>
    </row>
    <row r="21" spans="1:30" ht="18" customHeight="1" x14ac:dyDescent="0.4">
      <c r="A21" s="114"/>
      <c r="B21" s="329"/>
      <c r="C21" s="330"/>
      <c r="D21" s="331"/>
      <c r="E21" s="332"/>
      <c r="F21" s="299"/>
      <c r="G21" s="299"/>
      <c r="H21" s="299"/>
      <c r="I21" s="299"/>
      <c r="J21" s="299"/>
      <c r="K21" s="299"/>
      <c r="L21" s="299"/>
      <c r="M21" s="299"/>
      <c r="N21" s="299"/>
      <c r="O21" s="299"/>
      <c r="P21" s="299"/>
      <c r="Q21" s="299"/>
      <c r="R21" s="333"/>
      <c r="S21" s="334"/>
      <c r="T21" s="334"/>
      <c r="U21" s="334"/>
      <c r="V21" s="335"/>
      <c r="W21" s="299"/>
      <c r="X21" s="299"/>
      <c r="Y21" s="299"/>
      <c r="Z21" s="299"/>
      <c r="AA21" s="299"/>
      <c r="AB21" s="299"/>
      <c r="AC21" s="300"/>
    </row>
    <row r="22" spans="1:30" ht="18" customHeight="1" x14ac:dyDescent="0.4">
      <c r="A22" s="114"/>
      <c r="B22" s="329"/>
      <c r="C22" s="330"/>
      <c r="D22" s="331"/>
      <c r="E22" s="332"/>
      <c r="F22" s="299"/>
      <c r="G22" s="299"/>
      <c r="H22" s="299"/>
      <c r="I22" s="299"/>
      <c r="J22" s="299"/>
      <c r="K22" s="299"/>
      <c r="L22" s="299"/>
      <c r="M22" s="299"/>
      <c r="N22" s="299"/>
      <c r="O22" s="299"/>
      <c r="P22" s="299"/>
      <c r="Q22" s="299"/>
      <c r="R22" s="333"/>
      <c r="S22" s="334"/>
      <c r="T22" s="334"/>
      <c r="U22" s="334"/>
      <c r="V22" s="335"/>
      <c r="W22" s="299"/>
      <c r="X22" s="299"/>
      <c r="Y22" s="299"/>
      <c r="Z22" s="299"/>
      <c r="AA22" s="299"/>
      <c r="AB22" s="299"/>
      <c r="AC22" s="300"/>
    </row>
    <row r="23" spans="1:30" ht="18" customHeight="1" thickBot="1" x14ac:dyDescent="0.45">
      <c r="A23" s="114"/>
      <c r="B23" s="329"/>
      <c r="C23" s="330"/>
      <c r="D23" s="331"/>
      <c r="E23" s="301"/>
      <c r="F23" s="302"/>
      <c r="G23" s="302"/>
      <c r="H23" s="302"/>
      <c r="I23" s="302"/>
      <c r="J23" s="302"/>
      <c r="K23" s="302"/>
      <c r="L23" s="302"/>
      <c r="M23" s="302"/>
      <c r="N23" s="302"/>
      <c r="O23" s="302"/>
      <c r="P23" s="302"/>
      <c r="Q23" s="302"/>
      <c r="R23" s="303"/>
      <c r="S23" s="304"/>
      <c r="T23" s="304"/>
      <c r="U23" s="304"/>
      <c r="V23" s="305"/>
      <c r="W23" s="302"/>
      <c r="X23" s="302"/>
      <c r="Y23" s="302"/>
      <c r="Z23" s="302"/>
      <c r="AA23" s="302"/>
      <c r="AB23" s="302"/>
      <c r="AC23" s="306"/>
    </row>
    <row r="24" spans="1:30" ht="18" customHeight="1" thickTop="1" x14ac:dyDescent="0.4">
      <c r="A24" s="114"/>
      <c r="B24" s="74"/>
      <c r="C24" s="75"/>
      <c r="D24" s="76"/>
      <c r="E24" s="315" t="s">
        <v>31</v>
      </c>
      <c r="F24" s="316"/>
      <c r="G24" s="316"/>
      <c r="H24" s="316"/>
      <c r="I24" s="316"/>
      <c r="J24" s="316"/>
      <c r="K24" s="316"/>
      <c r="L24" s="316"/>
      <c r="M24" s="316"/>
      <c r="N24" s="316"/>
      <c r="O24" s="316"/>
      <c r="P24" s="316"/>
      <c r="Q24" s="316"/>
      <c r="R24" s="317">
        <f>SUM(R16:V23)</f>
        <v>0</v>
      </c>
      <c r="S24" s="318"/>
      <c r="T24" s="318"/>
      <c r="U24" s="318"/>
      <c r="V24" s="319"/>
      <c r="W24" s="349"/>
      <c r="X24" s="349"/>
      <c r="Y24" s="349"/>
      <c r="Z24" s="349"/>
      <c r="AA24" s="349"/>
      <c r="AB24" s="349"/>
      <c r="AC24" s="350"/>
    </row>
    <row r="25" spans="1:30" ht="18" customHeight="1" x14ac:dyDescent="0.4">
      <c r="A25" s="114"/>
      <c r="B25" s="89" t="s">
        <v>161</v>
      </c>
      <c r="C25" s="72"/>
      <c r="D25" s="73"/>
      <c r="E25" s="332"/>
      <c r="F25" s="299"/>
      <c r="G25" s="299"/>
      <c r="H25" s="299"/>
      <c r="I25" s="299"/>
      <c r="J25" s="299"/>
      <c r="K25" s="299"/>
      <c r="L25" s="299"/>
      <c r="M25" s="299"/>
      <c r="N25" s="299"/>
      <c r="O25" s="299"/>
      <c r="P25" s="299"/>
      <c r="Q25" s="299"/>
      <c r="R25" s="333"/>
      <c r="S25" s="334"/>
      <c r="T25" s="334"/>
      <c r="U25" s="334"/>
      <c r="V25" s="335"/>
      <c r="W25" s="299"/>
      <c r="X25" s="299"/>
      <c r="Y25" s="299"/>
      <c r="Z25" s="299"/>
      <c r="AA25" s="299"/>
      <c r="AB25" s="299"/>
      <c r="AC25" s="300"/>
      <c r="AD25" s="408"/>
    </row>
    <row r="26" spans="1:30" ht="18" customHeight="1" x14ac:dyDescent="0.4">
      <c r="A26" s="114"/>
      <c r="B26" s="329"/>
      <c r="C26" s="330"/>
      <c r="D26" s="331"/>
      <c r="E26" s="332"/>
      <c r="F26" s="299"/>
      <c r="G26" s="299"/>
      <c r="H26" s="299"/>
      <c r="I26" s="299"/>
      <c r="J26" s="299"/>
      <c r="K26" s="299"/>
      <c r="L26" s="299"/>
      <c r="M26" s="299"/>
      <c r="N26" s="299"/>
      <c r="O26" s="299"/>
      <c r="P26" s="299"/>
      <c r="Q26" s="299"/>
      <c r="R26" s="333"/>
      <c r="S26" s="334"/>
      <c r="T26" s="334"/>
      <c r="U26" s="334"/>
      <c r="V26" s="335"/>
      <c r="W26" s="299"/>
      <c r="X26" s="299"/>
      <c r="Y26" s="299"/>
      <c r="Z26" s="299"/>
      <c r="AA26" s="299"/>
      <c r="AB26" s="299"/>
      <c r="AC26" s="300"/>
      <c r="AD26" s="408"/>
    </row>
    <row r="27" spans="1:30" ht="18" customHeight="1" thickBot="1" x14ac:dyDescent="0.45">
      <c r="A27" s="114"/>
      <c r="B27" s="329"/>
      <c r="C27" s="330"/>
      <c r="D27" s="331"/>
      <c r="E27" s="301"/>
      <c r="F27" s="302"/>
      <c r="G27" s="302"/>
      <c r="H27" s="302"/>
      <c r="I27" s="302"/>
      <c r="J27" s="302"/>
      <c r="K27" s="302"/>
      <c r="L27" s="302"/>
      <c r="M27" s="302"/>
      <c r="N27" s="302"/>
      <c r="O27" s="302"/>
      <c r="P27" s="302"/>
      <c r="Q27" s="302"/>
      <c r="R27" s="303"/>
      <c r="S27" s="304"/>
      <c r="T27" s="304"/>
      <c r="U27" s="304"/>
      <c r="V27" s="305"/>
      <c r="W27" s="302"/>
      <c r="X27" s="302"/>
      <c r="Y27" s="302"/>
      <c r="Z27" s="302"/>
      <c r="AA27" s="302"/>
      <c r="AB27" s="302"/>
      <c r="AC27" s="306"/>
    </row>
    <row r="28" spans="1:30" ht="18" customHeight="1" thickTop="1" x14ac:dyDescent="0.4">
      <c r="A28" s="114"/>
      <c r="B28" s="74"/>
      <c r="C28" s="75"/>
      <c r="D28" s="76"/>
      <c r="E28" s="315" t="s">
        <v>31</v>
      </c>
      <c r="F28" s="316"/>
      <c r="G28" s="316"/>
      <c r="H28" s="316"/>
      <c r="I28" s="316"/>
      <c r="J28" s="316"/>
      <c r="K28" s="316"/>
      <c r="L28" s="316"/>
      <c r="M28" s="316"/>
      <c r="N28" s="316"/>
      <c r="O28" s="316"/>
      <c r="P28" s="316"/>
      <c r="Q28" s="316"/>
      <c r="R28" s="317">
        <f>SUM(R25:V27)</f>
        <v>0</v>
      </c>
      <c r="S28" s="318"/>
      <c r="T28" s="318"/>
      <c r="U28" s="318"/>
      <c r="V28" s="319"/>
      <c r="W28" s="349"/>
      <c r="X28" s="349"/>
      <c r="Y28" s="349"/>
      <c r="Z28" s="349"/>
      <c r="AA28" s="349"/>
      <c r="AB28" s="349"/>
      <c r="AC28" s="350"/>
    </row>
    <row r="29" spans="1:30" ht="18" customHeight="1" x14ac:dyDescent="0.4">
      <c r="A29" s="114"/>
      <c r="B29" s="89" t="s">
        <v>160</v>
      </c>
      <c r="C29" s="72"/>
      <c r="D29" s="73"/>
      <c r="E29" s="380"/>
      <c r="F29" s="381"/>
      <c r="G29" s="381"/>
      <c r="H29" s="381"/>
      <c r="I29" s="381"/>
      <c r="J29" s="381"/>
      <c r="K29" s="381"/>
      <c r="L29" s="381"/>
      <c r="M29" s="381"/>
      <c r="N29" s="381"/>
      <c r="O29" s="381"/>
      <c r="P29" s="381"/>
      <c r="Q29" s="381"/>
      <c r="R29" s="382"/>
      <c r="S29" s="383"/>
      <c r="T29" s="383"/>
      <c r="U29" s="383"/>
      <c r="V29" s="384"/>
      <c r="W29" s="381"/>
      <c r="X29" s="381"/>
      <c r="Y29" s="381"/>
      <c r="Z29" s="381"/>
      <c r="AA29" s="381"/>
      <c r="AB29" s="381"/>
      <c r="AC29" s="385"/>
      <c r="AD29" s="408"/>
    </row>
    <row r="30" spans="1:30" ht="18" customHeight="1" x14ac:dyDescent="0.4">
      <c r="A30" s="114"/>
      <c r="B30" s="329"/>
      <c r="C30" s="330"/>
      <c r="D30" s="331"/>
      <c r="E30" s="332"/>
      <c r="F30" s="299"/>
      <c r="G30" s="299"/>
      <c r="H30" s="299"/>
      <c r="I30" s="299"/>
      <c r="J30" s="299"/>
      <c r="K30" s="299"/>
      <c r="L30" s="299"/>
      <c r="M30" s="299"/>
      <c r="N30" s="299"/>
      <c r="O30" s="299"/>
      <c r="P30" s="299"/>
      <c r="Q30" s="299"/>
      <c r="R30" s="333"/>
      <c r="S30" s="334"/>
      <c r="T30" s="334"/>
      <c r="U30" s="334"/>
      <c r="V30" s="335"/>
      <c r="W30" s="342"/>
      <c r="X30" s="299"/>
      <c r="Y30" s="299"/>
      <c r="Z30" s="299"/>
      <c r="AA30" s="299"/>
      <c r="AB30" s="299"/>
      <c r="AC30" s="300"/>
      <c r="AD30" s="408"/>
    </row>
    <row r="31" spans="1:30" ht="18" customHeight="1" thickBot="1" x14ac:dyDescent="0.45">
      <c r="A31" s="114"/>
      <c r="B31" s="329"/>
      <c r="C31" s="330"/>
      <c r="D31" s="331"/>
      <c r="E31" s="301"/>
      <c r="F31" s="302"/>
      <c r="G31" s="302"/>
      <c r="H31" s="302"/>
      <c r="I31" s="302"/>
      <c r="J31" s="302"/>
      <c r="K31" s="302"/>
      <c r="L31" s="302"/>
      <c r="M31" s="302"/>
      <c r="N31" s="302"/>
      <c r="O31" s="302"/>
      <c r="P31" s="302"/>
      <c r="Q31" s="302"/>
      <c r="R31" s="303"/>
      <c r="S31" s="304"/>
      <c r="T31" s="304"/>
      <c r="U31" s="304"/>
      <c r="V31" s="305"/>
      <c r="W31" s="302"/>
      <c r="X31" s="302"/>
      <c r="Y31" s="302"/>
      <c r="Z31" s="302"/>
      <c r="AA31" s="302"/>
      <c r="AB31" s="302"/>
      <c r="AC31" s="306"/>
    </row>
    <row r="32" spans="1:30" ht="18" customHeight="1" thickTop="1" x14ac:dyDescent="0.4">
      <c r="A32" s="114"/>
      <c r="B32" s="74"/>
      <c r="C32" s="75"/>
      <c r="D32" s="76"/>
      <c r="E32" s="311" t="s">
        <v>31</v>
      </c>
      <c r="F32" s="312"/>
      <c r="G32" s="312"/>
      <c r="H32" s="312"/>
      <c r="I32" s="312"/>
      <c r="J32" s="312"/>
      <c r="K32" s="312"/>
      <c r="L32" s="312"/>
      <c r="M32" s="312"/>
      <c r="N32" s="312"/>
      <c r="O32" s="312"/>
      <c r="P32" s="312"/>
      <c r="Q32" s="312"/>
      <c r="R32" s="307">
        <f>SUM(R29:V31)</f>
        <v>0</v>
      </c>
      <c r="S32" s="308"/>
      <c r="T32" s="308"/>
      <c r="U32" s="308"/>
      <c r="V32" s="309"/>
      <c r="W32" s="313"/>
      <c r="X32" s="313"/>
      <c r="Y32" s="313"/>
      <c r="Z32" s="313"/>
      <c r="AA32" s="313"/>
      <c r="AB32" s="313"/>
      <c r="AC32" s="314"/>
    </row>
    <row r="33" spans="1:30" ht="18" customHeight="1" x14ac:dyDescent="0.4">
      <c r="A33" s="114"/>
      <c r="B33" s="354" t="s">
        <v>234</v>
      </c>
      <c r="C33" s="355"/>
      <c r="D33" s="356"/>
      <c r="E33" s="361" t="s">
        <v>254</v>
      </c>
      <c r="F33" s="361"/>
      <c r="G33" s="361"/>
      <c r="H33" s="361"/>
      <c r="I33" s="361"/>
      <c r="J33" s="361"/>
      <c r="K33" s="361"/>
      <c r="L33" s="361"/>
      <c r="M33" s="361"/>
      <c r="N33" s="361"/>
      <c r="O33" s="361"/>
      <c r="P33" s="361"/>
      <c r="Q33" s="361"/>
      <c r="R33" s="343">
        <f>'連携体予算（別紙5）＜記載例＞'!R34</f>
        <v>1500</v>
      </c>
      <c r="S33" s="344"/>
      <c r="T33" s="344"/>
      <c r="U33" s="344"/>
      <c r="V33" s="345"/>
      <c r="W33" s="346"/>
      <c r="X33" s="346"/>
      <c r="Y33" s="346"/>
      <c r="Z33" s="346"/>
      <c r="AA33" s="346"/>
      <c r="AB33" s="346"/>
      <c r="AC33" s="347"/>
      <c r="AD33" s="38" t="s">
        <v>293</v>
      </c>
    </row>
    <row r="34" spans="1:30" ht="18" customHeight="1" x14ac:dyDescent="0.4">
      <c r="A34" s="114"/>
      <c r="B34" s="354"/>
      <c r="C34" s="355"/>
      <c r="D34" s="356"/>
      <c r="E34" s="360" t="s">
        <v>253</v>
      </c>
      <c r="F34" s="360"/>
      <c r="G34" s="360"/>
      <c r="H34" s="360"/>
      <c r="I34" s="360"/>
      <c r="J34" s="360"/>
      <c r="K34" s="360"/>
      <c r="L34" s="360"/>
      <c r="M34" s="360"/>
      <c r="N34" s="360"/>
      <c r="O34" s="360"/>
      <c r="P34" s="360"/>
      <c r="Q34" s="360"/>
      <c r="R34" s="340">
        <f>'連携体予算（別紙5）＜記載例＞'!R69</f>
        <v>1500</v>
      </c>
      <c r="S34" s="341"/>
      <c r="T34" s="341"/>
      <c r="U34" s="341"/>
      <c r="V34" s="348"/>
      <c r="W34" s="299"/>
      <c r="X34" s="299"/>
      <c r="Y34" s="299"/>
      <c r="Z34" s="299"/>
      <c r="AA34" s="299"/>
      <c r="AB34" s="299"/>
      <c r="AC34" s="300"/>
    </row>
    <row r="35" spans="1:30" ht="18" customHeight="1" x14ac:dyDescent="0.4">
      <c r="A35" s="114"/>
      <c r="B35" s="354"/>
      <c r="C35" s="355"/>
      <c r="D35" s="356"/>
      <c r="E35" s="360" t="s">
        <v>255</v>
      </c>
      <c r="F35" s="360"/>
      <c r="G35" s="360"/>
      <c r="H35" s="360"/>
      <c r="I35" s="360"/>
      <c r="J35" s="360"/>
      <c r="K35" s="360"/>
      <c r="L35" s="360"/>
      <c r="M35" s="360"/>
      <c r="N35" s="360"/>
      <c r="O35" s="360"/>
      <c r="P35" s="360"/>
      <c r="Q35" s="360"/>
      <c r="R35" s="340">
        <f>'連携体予算（別紙5）＜記載例＞'!R104</f>
        <v>2100</v>
      </c>
      <c r="S35" s="341"/>
      <c r="T35" s="341"/>
      <c r="U35" s="341"/>
      <c r="V35" s="341"/>
      <c r="W35" s="342"/>
      <c r="X35" s="299"/>
      <c r="Y35" s="299"/>
      <c r="Z35" s="299"/>
      <c r="AA35" s="299"/>
      <c r="AB35" s="299"/>
      <c r="AC35" s="300"/>
    </row>
    <row r="36" spans="1:30" ht="18" customHeight="1" x14ac:dyDescent="0.4">
      <c r="A36" s="114"/>
      <c r="B36" s="354"/>
      <c r="C36" s="355"/>
      <c r="D36" s="356"/>
      <c r="E36" s="360" t="str">
        <f>IF('連携体一覧（別紙1）'!F58=0,"",'連携体一覧（別紙1）'!F58)</f>
        <v/>
      </c>
      <c r="F36" s="360"/>
      <c r="G36" s="360"/>
      <c r="H36" s="360"/>
      <c r="I36" s="360"/>
      <c r="J36" s="360"/>
      <c r="K36" s="360"/>
      <c r="L36" s="360"/>
      <c r="M36" s="360"/>
      <c r="N36" s="360"/>
      <c r="O36" s="360"/>
      <c r="P36" s="360"/>
      <c r="Q36" s="360"/>
      <c r="R36" s="340">
        <f>'連携体予算（別紙5）＜記載例＞'!R139</f>
        <v>0</v>
      </c>
      <c r="S36" s="341"/>
      <c r="T36" s="341"/>
      <c r="U36" s="341"/>
      <c r="V36" s="341"/>
      <c r="W36" s="342"/>
      <c r="X36" s="299"/>
      <c r="Y36" s="299"/>
      <c r="Z36" s="299"/>
      <c r="AA36" s="299"/>
      <c r="AB36" s="299"/>
      <c r="AC36" s="300"/>
    </row>
    <row r="37" spans="1:30" ht="18" customHeight="1" x14ac:dyDescent="0.4">
      <c r="A37" s="114"/>
      <c r="B37" s="354"/>
      <c r="C37" s="355"/>
      <c r="D37" s="356"/>
      <c r="E37" s="367" t="str">
        <f>IF('連携体一覧（別紙1）'!F77=0,"",'連携体一覧（別紙1）'!F77)</f>
        <v/>
      </c>
      <c r="F37" s="367"/>
      <c r="G37" s="367"/>
      <c r="H37" s="367"/>
      <c r="I37" s="367"/>
      <c r="J37" s="367"/>
      <c r="K37" s="367"/>
      <c r="L37" s="367"/>
      <c r="M37" s="367"/>
      <c r="N37" s="367"/>
      <c r="O37" s="367"/>
      <c r="P37" s="367"/>
      <c r="Q37" s="367"/>
      <c r="R37" s="423">
        <f>'連携体予算（別紙5）＜記載例＞'!R174</f>
        <v>0</v>
      </c>
      <c r="S37" s="424"/>
      <c r="T37" s="424"/>
      <c r="U37" s="424"/>
      <c r="V37" s="425"/>
      <c r="W37" s="426"/>
      <c r="X37" s="426"/>
      <c r="Y37" s="426"/>
      <c r="Z37" s="426"/>
      <c r="AA37" s="426"/>
      <c r="AB37" s="426"/>
      <c r="AC37" s="427"/>
    </row>
    <row r="38" spans="1:30" ht="18" customHeight="1" x14ac:dyDescent="0.4">
      <c r="A38" s="114"/>
      <c r="B38" s="354"/>
      <c r="C38" s="355"/>
      <c r="D38" s="356"/>
      <c r="E38" s="360" t="str">
        <f>IF('連携体一覧（別紙1）'!F94=0,"",'連携体一覧（別紙1）'!F94)</f>
        <v/>
      </c>
      <c r="F38" s="360"/>
      <c r="G38" s="360"/>
      <c r="H38" s="360"/>
      <c r="I38" s="360"/>
      <c r="J38" s="360"/>
      <c r="K38" s="360"/>
      <c r="L38" s="360"/>
      <c r="M38" s="360"/>
      <c r="N38" s="360"/>
      <c r="O38" s="360"/>
      <c r="P38" s="360"/>
      <c r="Q38" s="360"/>
      <c r="R38" s="340">
        <f>'連携体予算（別紙5）＜記載例＞'!R209</f>
        <v>0</v>
      </c>
      <c r="S38" s="341"/>
      <c r="T38" s="341"/>
      <c r="U38" s="341"/>
      <c r="V38" s="341"/>
      <c r="W38" s="342"/>
      <c r="X38" s="299"/>
      <c r="Y38" s="299"/>
      <c r="Z38" s="299"/>
      <c r="AA38" s="299"/>
      <c r="AB38" s="299"/>
      <c r="AC38" s="300"/>
    </row>
    <row r="39" spans="1:30" ht="18" customHeight="1" x14ac:dyDescent="0.4">
      <c r="A39" s="114"/>
      <c r="B39" s="354"/>
      <c r="C39" s="355"/>
      <c r="D39" s="356"/>
      <c r="E39" s="360" t="str">
        <f>IF('連携体一覧（別紙1）'!F113=0,"",'連携体一覧（別紙1）'!F113)</f>
        <v/>
      </c>
      <c r="F39" s="360"/>
      <c r="G39" s="360"/>
      <c r="H39" s="360"/>
      <c r="I39" s="360"/>
      <c r="J39" s="360"/>
      <c r="K39" s="360"/>
      <c r="L39" s="360"/>
      <c r="M39" s="360"/>
      <c r="N39" s="360"/>
      <c r="O39" s="360"/>
      <c r="P39" s="360"/>
      <c r="Q39" s="360"/>
      <c r="R39" s="340">
        <f>'連携体予算（別紙5）＜記載例＞'!R244</f>
        <v>0</v>
      </c>
      <c r="S39" s="341"/>
      <c r="T39" s="341"/>
      <c r="U39" s="341"/>
      <c r="V39" s="341"/>
      <c r="W39" s="342"/>
      <c r="X39" s="299"/>
      <c r="Y39" s="299"/>
      <c r="Z39" s="299"/>
      <c r="AA39" s="299"/>
      <c r="AB39" s="299"/>
      <c r="AC39" s="300"/>
    </row>
    <row r="40" spans="1:30" ht="18" customHeight="1" x14ac:dyDescent="0.4">
      <c r="A40" s="114"/>
      <c r="B40" s="354"/>
      <c r="C40" s="355"/>
      <c r="D40" s="356"/>
      <c r="E40" s="361" t="str">
        <f>IF('連携体一覧（別紙1）'!F130=0,"",'連携体一覧（別紙1）'!F130)</f>
        <v/>
      </c>
      <c r="F40" s="361"/>
      <c r="G40" s="361"/>
      <c r="H40" s="361"/>
      <c r="I40" s="361"/>
      <c r="J40" s="361"/>
      <c r="K40" s="361"/>
      <c r="L40" s="361"/>
      <c r="M40" s="361"/>
      <c r="N40" s="361"/>
      <c r="O40" s="361"/>
      <c r="P40" s="361"/>
      <c r="Q40" s="361"/>
      <c r="R40" s="343">
        <f>'連携体予算（別紙5）＜記載例＞'!R279</f>
        <v>0</v>
      </c>
      <c r="S40" s="344"/>
      <c r="T40" s="344"/>
      <c r="U40" s="344"/>
      <c r="V40" s="345"/>
      <c r="W40" s="346"/>
      <c r="X40" s="346"/>
      <c r="Y40" s="346"/>
      <c r="Z40" s="346"/>
      <c r="AA40" s="346"/>
      <c r="AB40" s="346"/>
      <c r="AC40" s="347"/>
    </row>
    <row r="41" spans="1:30" ht="18" customHeight="1" thickBot="1" x14ac:dyDescent="0.45">
      <c r="A41" s="114"/>
      <c r="B41" s="354"/>
      <c r="C41" s="355"/>
      <c r="D41" s="356"/>
      <c r="E41" s="409" t="str">
        <f>IF('連携体一覧（別紙1）'!F149=0,"",'連携体一覧（別紙1）'!F149)</f>
        <v/>
      </c>
      <c r="F41" s="410"/>
      <c r="G41" s="410"/>
      <c r="H41" s="410"/>
      <c r="I41" s="410"/>
      <c r="J41" s="410"/>
      <c r="K41" s="410"/>
      <c r="L41" s="410"/>
      <c r="M41" s="410"/>
      <c r="N41" s="410"/>
      <c r="O41" s="410"/>
      <c r="P41" s="410"/>
      <c r="Q41" s="411"/>
      <c r="R41" s="326">
        <f>'連携体予算（別紙5）＜記載例＞'!R314</f>
        <v>0</v>
      </c>
      <c r="S41" s="327"/>
      <c r="T41" s="327"/>
      <c r="U41" s="327"/>
      <c r="V41" s="328"/>
      <c r="W41" s="50"/>
      <c r="X41" s="51"/>
      <c r="Y41" s="51"/>
      <c r="Z41" s="51"/>
      <c r="AA41" s="51"/>
      <c r="AB41" s="51"/>
      <c r="AC41" s="52"/>
    </row>
    <row r="42" spans="1:30" ht="18" customHeight="1" thickTop="1" thickBot="1" x14ac:dyDescent="0.45">
      <c r="A42" s="114"/>
      <c r="B42" s="357"/>
      <c r="C42" s="358"/>
      <c r="D42" s="359"/>
      <c r="E42" s="362" t="s">
        <v>31</v>
      </c>
      <c r="F42" s="363"/>
      <c r="G42" s="363"/>
      <c r="H42" s="363"/>
      <c r="I42" s="363"/>
      <c r="J42" s="363"/>
      <c r="K42" s="363"/>
      <c r="L42" s="363"/>
      <c r="M42" s="363"/>
      <c r="N42" s="363"/>
      <c r="O42" s="363"/>
      <c r="P42" s="363"/>
      <c r="Q42" s="363"/>
      <c r="R42" s="364">
        <f>SUM(R33:V41)</f>
        <v>5100</v>
      </c>
      <c r="S42" s="365"/>
      <c r="T42" s="365"/>
      <c r="U42" s="365"/>
      <c r="V42" s="366"/>
      <c r="W42" s="376"/>
      <c r="X42" s="376"/>
      <c r="Y42" s="376"/>
      <c r="Z42" s="376"/>
      <c r="AA42" s="376"/>
      <c r="AB42" s="376"/>
      <c r="AC42" s="377"/>
    </row>
    <row r="43" spans="1:30" ht="18" customHeight="1" thickTop="1" x14ac:dyDescent="0.4">
      <c r="A43" s="114"/>
      <c r="B43" s="338" t="s">
        <v>164</v>
      </c>
      <c r="C43" s="339"/>
      <c r="D43" s="339"/>
      <c r="E43" s="339"/>
      <c r="F43" s="339"/>
      <c r="G43" s="339"/>
      <c r="H43" s="339"/>
      <c r="I43" s="339"/>
      <c r="J43" s="339"/>
      <c r="K43" s="339"/>
      <c r="L43" s="339"/>
      <c r="M43" s="339"/>
      <c r="N43" s="339"/>
      <c r="O43" s="339"/>
      <c r="P43" s="339"/>
      <c r="Q43" s="339"/>
      <c r="R43" s="307">
        <f>R24+R15+R28+R32+R42</f>
        <v>7200</v>
      </c>
      <c r="S43" s="308"/>
      <c r="T43" s="308"/>
      <c r="U43" s="308"/>
      <c r="V43" s="309"/>
      <c r="W43" s="310" t="s">
        <v>33</v>
      </c>
      <c r="X43" s="310"/>
      <c r="Y43" s="310"/>
      <c r="Z43" s="310"/>
      <c r="AA43" s="336">
        <v>0.66666666666666663</v>
      </c>
      <c r="AB43" s="336"/>
      <c r="AC43" s="337"/>
      <c r="AD43" s="38"/>
    </row>
    <row r="44" spans="1:30" ht="18" customHeight="1" thickBot="1" x14ac:dyDescent="0.45">
      <c r="A44" s="114"/>
      <c r="B44" s="370" t="s">
        <v>140</v>
      </c>
      <c r="C44" s="371"/>
      <c r="D44" s="371"/>
      <c r="E44" s="371"/>
      <c r="F44" s="371"/>
      <c r="G44" s="371"/>
      <c r="H44" s="371"/>
      <c r="I44" s="371"/>
      <c r="J44" s="371"/>
      <c r="K44" s="371"/>
      <c r="L44" s="371"/>
      <c r="M44" s="371"/>
      <c r="N44" s="371"/>
      <c r="O44" s="371"/>
      <c r="P44" s="371"/>
      <c r="Q44" s="372"/>
      <c r="R44" s="320">
        <f>ROUNDDOWN(R43*AA43,0)</f>
        <v>4800</v>
      </c>
      <c r="S44" s="321"/>
      <c r="T44" s="321"/>
      <c r="U44" s="321"/>
      <c r="V44" s="322"/>
      <c r="W44" s="373"/>
      <c r="X44" s="374"/>
      <c r="Y44" s="374"/>
      <c r="Z44" s="374"/>
      <c r="AA44" s="374"/>
      <c r="AB44" s="374"/>
      <c r="AC44" s="375"/>
    </row>
    <row r="45" spans="1:30" ht="16.5" customHeight="1" x14ac:dyDescent="0.4">
      <c r="A45" s="114"/>
      <c r="B45" s="386" t="s">
        <v>34</v>
      </c>
      <c r="C45" s="387"/>
      <c r="D45" s="387"/>
      <c r="E45" s="387"/>
      <c r="F45" s="387"/>
      <c r="G45" s="387"/>
      <c r="H45" s="387"/>
      <c r="I45" s="387"/>
      <c r="J45" s="387"/>
      <c r="K45" s="387"/>
      <c r="L45" s="387"/>
      <c r="M45" s="387"/>
      <c r="N45" s="387"/>
      <c r="O45" s="387"/>
      <c r="P45" s="387"/>
      <c r="Q45" s="387"/>
      <c r="R45" s="390">
        <v>4800</v>
      </c>
      <c r="S45" s="391"/>
      <c r="T45" s="391"/>
      <c r="U45" s="391"/>
      <c r="V45" s="392"/>
      <c r="W45" s="295"/>
      <c r="X45" s="295"/>
      <c r="Y45" s="295"/>
      <c r="Z45" s="295"/>
      <c r="AA45" s="295"/>
      <c r="AB45" s="295"/>
      <c r="AC45" s="296"/>
      <c r="AD45" s="58" t="s">
        <v>291</v>
      </c>
    </row>
    <row r="46" spans="1:30" ht="15" customHeight="1" thickBot="1" x14ac:dyDescent="0.45">
      <c r="A46" s="114"/>
      <c r="B46" s="388"/>
      <c r="C46" s="389"/>
      <c r="D46" s="389"/>
      <c r="E46" s="389"/>
      <c r="F46" s="389"/>
      <c r="G46" s="389"/>
      <c r="H46" s="389"/>
      <c r="I46" s="389"/>
      <c r="J46" s="389"/>
      <c r="K46" s="389"/>
      <c r="L46" s="389"/>
      <c r="M46" s="389"/>
      <c r="N46" s="389"/>
      <c r="O46" s="389"/>
      <c r="P46" s="389"/>
      <c r="Q46" s="389"/>
      <c r="R46" s="393"/>
      <c r="S46" s="394"/>
      <c r="T46" s="394"/>
      <c r="U46" s="394"/>
      <c r="V46" s="395"/>
      <c r="W46" s="297"/>
      <c r="X46" s="297"/>
      <c r="Y46" s="297"/>
      <c r="Z46" s="297"/>
      <c r="AA46" s="297"/>
      <c r="AB46" s="297"/>
      <c r="AC46" s="298"/>
      <c r="AD46" s="58" t="s">
        <v>290</v>
      </c>
    </row>
    <row r="47" spans="1:30" ht="18" customHeight="1" x14ac:dyDescent="0.4">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33"/>
    </row>
    <row r="48" spans="1:30" ht="18" customHeight="1" x14ac:dyDescent="0.4">
      <c r="A48" s="244" t="s">
        <v>36</v>
      </c>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438" t="s">
        <v>35</v>
      </c>
      <c r="AA48" s="438"/>
      <c r="AB48" s="438"/>
      <c r="AC48" s="438"/>
      <c r="AD48" s="33"/>
    </row>
    <row r="49" spans="1:30" ht="21" customHeight="1" x14ac:dyDescent="0.4">
      <c r="A49" s="63"/>
      <c r="B49" s="71" t="s">
        <v>12</v>
      </c>
      <c r="C49" s="72"/>
      <c r="D49" s="72"/>
      <c r="E49" s="72"/>
      <c r="F49" s="72"/>
      <c r="G49" s="72"/>
      <c r="H49" s="72"/>
      <c r="I49" s="72"/>
      <c r="J49" s="72"/>
      <c r="K49" s="72"/>
      <c r="L49" s="72"/>
      <c r="M49" s="72"/>
      <c r="N49" s="72"/>
      <c r="O49" s="72"/>
      <c r="P49" s="72"/>
      <c r="Q49" s="72"/>
      <c r="R49" s="351" t="s">
        <v>150</v>
      </c>
      <c r="S49" s="352"/>
      <c r="T49" s="352"/>
      <c r="U49" s="352"/>
      <c r="V49" s="353"/>
      <c r="W49" s="72" t="s">
        <v>41</v>
      </c>
      <c r="X49" s="72"/>
      <c r="Y49" s="72"/>
      <c r="Z49" s="72"/>
      <c r="AA49" s="72"/>
      <c r="AB49" s="72"/>
      <c r="AC49" s="73"/>
    </row>
    <row r="50" spans="1:30" ht="18" customHeight="1" x14ac:dyDescent="0.4">
      <c r="A50" s="63"/>
      <c r="B50" s="401" t="s">
        <v>37</v>
      </c>
      <c r="C50" s="402"/>
      <c r="D50" s="402"/>
      <c r="E50" s="402"/>
      <c r="F50" s="402"/>
      <c r="G50" s="402"/>
      <c r="H50" s="402"/>
      <c r="I50" s="402"/>
      <c r="J50" s="402"/>
      <c r="K50" s="402"/>
      <c r="L50" s="402"/>
      <c r="M50" s="402"/>
      <c r="N50" s="402"/>
      <c r="O50" s="402"/>
      <c r="P50" s="402"/>
      <c r="Q50" s="402"/>
      <c r="R50" s="333">
        <f>R43-R53</f>
        <v>2400</v>
      </c>
      <c r="S50" s="334"/>
      <c r="T50" s="334"/>
      <c r="U50" s="334"/>
      <c r="V50" s="335"/>
      <c r="W50" s="368"/>
      <c r="X50" s="368"/>
      <c r="Y50" s="368"/>
      <c r="Z50" s="368"/>
      <c r="AA50" s="368"/>
      <c r="AB50" s="368"/>
      <c r="AC50" s="369"/>
    </row>
    <row r="51" spans="1:30" ht="18" customHeight="1" x14ac:dyDescent="0.4">
      <c r="A51" s="63"/>
      <c r="B51" s="403" t="s">
        <v>38</v>
      </c>
      <c r="C51" s="404"/>
      <c r="D51" s="404"/>
      <c r="E51" s="404"/>
      <c r="F51" s="404"/>
      <c r="G51" s="404"/>
      <c r="H51" s="404"/>
      <c r="I51" s="404"/>
      <c r="J51" s="404"/>
      <c r="K51" s="404"/>
      <c r="L51" s="404"/>
      <c r="M51" s="404"/>
      <c r="N51" s="404"/>
      <c r="O51" s="404"/>
      <c r="P51" s="404"/>
      <c r="Q51" s="404"/>
      <c r="R51" s="333"/>
      <c r="S51" s="334"/>
      <c r="T51" s="334"/>
      <c r="U51" s="334"/>
      <c r="V51" s="335"/>
      <c r="W51" s="299"/>
      <c r="X51" s="299"/>
      <c r="Y51" s="299"/>
      <c r="Z51" s="299"/>
      <c r="AA51" s="299"/>
      <c r="AB51" s="299"/>
      <c r="AC51" s="300"/>
    </row>
    <row r="52" spans="1:30" ht="18" customHeight="1" x14ac:dyDescent="0.4">
      <c r="A52" s="63"/>
      <c r="B52" s="403" t="s">
        <v>39</v>
      </c>
      <c r="C52" s="404"/>
      <c r="D52" s="404"/>
      <c r="E52" s="404"/>
      <c r="F52" s="404"/>
      <c r="G52" s="404"/>
      <c r="H52" s="404"/>
      <c r="I52" s="404"/>
      <c r="J52" s="404"/>
      <c r="K52" s="404"/>
      <c r="L52" s="404"/>
      <c r="M52" s="404"/>
      <c r="N52" s="404"/>
      <c r="O52" s="404"/>
      <c r="P52" s="404"/>
      <c r="Q52" s="404"/>
      <c r="R52" s="333"/>
      <c r="S52" s="334"/>
      <c r="T52" s="334"/>
      <c r="U52" s="334"/>
      <c r="V52" s="335"/>
      <c r="W52" s="299"/>
      <c r="X52" s="299"/>
      <c r="Y52" s="299"/>
      <c r="Z52" s="299"/>
      <c r="AA52" s="299"/>
      <c r="AB52" s="299"/>
      <c r="AC52" s="300"/>
    </row>
    <row r="53" spans="1:30" ht="18" customHeight="1" thickBot="1" x14ac:dyDescent="0.45">
      <c r="A53" s="63"/>
      <c r="B53" s="405" t="s">
        <v>40</v>
      </c>
      <c r="C53" s="406"/>
      <c r="D53" s="406"/>
      <c r="E53" s="406"/>
      <c r="F53" s="406"/>
      <c r="G53" s="406"/>
      <c r="H53" s="406"/>
      <c r="I53" s="406"/>
      <c r="J53" s="406"/>
      <c r="K53" s="406"/>
      <c r="L53" s="406"/>
      <c r="M53" s="406"/>
      <c r="N53" s="406"/>
      <c r="O53" s="406"/>
      <c r="P53" s="406"/>
      <c r="Q53" s="406"/>
      <c r="R53" s="326">
        <f>R45</f>
        <v>4800</v>
      </c>
      <c r="S53" s="327"/>
      <c r="T53" s="327"/>
      <c r="U53" s="327"/>
      <c r="V53" s="328"/>
      <c r="W53" s="412"/>
      <c r="X53" s="412"/>
      <c r="Y53" s="412"/>
      <c r="Z53" s="412"/>
      <c r="AA53" s="412"/>
      <c r="AB53" s="412"/>
      <c r="AC53" s="413"/>
      <c r="AD53" s="38" t="s">
        <v>168</v>
      </c>
    </row>
    <row r="54" spans="1:30" ht="18" customHeight="1" thickTop="1" x14ac:dyDescent="0.4">
      <c r="A54" s="63"/>
      <c r="B54" s="74" t="s">
        <v>165</v>
      </c>
      <c r="C54" s="75"/>
      <c r="D54" s="75"/>
      <c r="E54" s="75"/>
      <c r="F54" s="75"/>
      <c r="G54" s="75"/>
      <c r="H54" s="75"/>
      <c r="I54" s="75"/>
      <c r="J54" s="75"/>
      <c r="K54" s="75"/>
      <c r="L54" s="75"/>
      <c r="M54" s="75"/>
      <c r="N54" s="75"/>
      <c r="O54" s="75"/>
      <c r="P54" s="75"/>
      <c r="Q54" s="75"/>
      <c r="R54" s="317">
        <f>SUM(R50:V53)</f>
        <v>7200</v>
      </c>
      <c r="S54" s="318"/>
      <c r="T54" s="318"/>
      <c r="U54" s="318"/>
      <c r="V54" s="319"/>
      <c r="W54" s="399"/>
      <c r="X54" s="399"/>
      <c r="Y54" s="399"/>
      <c r="Z54" s="399"/>
      <c r="AA54" s="399"/>
      <c r="AB54" s="399"/>
      <c r="AC54" s="400"/>
      <c r="AD54" s="8" t="s">
        <v>163</v>
      </c>
    </row>
    <row r="55" spans="1:30" x14ac:dyDescent="0.4">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row>
    <row r="56" spans="1:30" x14ac:dyDescent="0.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row>
    <row r="57" spans="1:30" x14ac:dyDescent="0.4">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row>
    <row r="58" spans="1:30" x14ac:dyDescent="0.4">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row>
    <row r="59" spans="1:30" x14ac:dyDescent="0.4">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row>
  </sheetData>
  <mergeCells count="172">
    <mergeCell ref="A55:AC55"/>
    <mergeCell ref="E56:AC56"/>
    <mergeCell ref="B57:AC57"/>
    <mergeCell ref="B58:AC58"/>
    <mergeCell ref="A59:AC59"/>
    <mergeCell ref="B53:Q53"/>
    <mergeCell ref="R53:V53"/>
    <mergeCell ref="W53:AC53"/>
    <mergeCell ref="B54:Q54"/>
    <mergeCell ref="R54:V54"/>
    <mergeCell ref="W54:AC54"/>
    <mergeCell ref="W50:AC50"/>
    <mergeCell ref="B51:Q51"/>
    <mergeCell ref="R51:V51"/>
    <mergeCell ref="W51:AC51"/>
    <mergeCell ref="B52:Q52"/>
    <mergeCell ref="R52:V52"/>
    <mergeCell ref="W52:AC52"/>
    <mergeCell ref="A47:AC47"/>
    <mergeCell ref="A48:Y48"/>
    <mergeCell ref="Z48:AC48"/>
    <mergeCell ref="A49:A54"/>
    <mergeCell ref="B49:Q49"/>
    <mergeCell ref="R49:V49"/>
    <mergeCell ref="W49:AC49"/>
    <mergeCell ref="B50:Q50"/>
    <mergeCell ref="R50:V50"/>
    <mergeCell ref="W44:AC44"/>
    <mergeCell ref="B45:Q46"/>
    <mergeCell ref="R45:V46"/>
    <mergeCell ref="W45:AC46"/>
    <mergeCell ref="E41:Q41"/>
    <mergeCell ref="R41:V41"/>
    <mergeCell ref="E42:Q42"/>
    <mergeCell ref="R42:V42"/>
    <mergeCell ref="W42:AC42"/>
    <mergeCell ref="B43:Q43"/>
    <mergeCell ref="R43:V43"/>
    <mergeCell ref="W43:Z43"/>
    <mergeCell ref="AA43:AC43"/>
    <mergeCell ref="B33:D42"/>
    <mergeCell ref="E39:Q39"/>
    <mergeCell ref="R39:V39"/>
    <mergeCell ref="W39:AC39"/>
    <mergeCell ref="E40:Q40"/>
    <mergeCell ref="R40:V40"/>
    <mergeCell ref="W40:AC40"/>
    <mergeCell ref="E37:Q37"/>
    <mergeCell ref="R37:V37"/>
    <mergeCell ref="W37:AC37"/>
    <mergeCell ref="E38:Q38"/>
    <mergeCell ref="R38:V38"/>
    <mergeCell ref="W38:AC38"/>
    <mergeCell ref="E36:Q36"/>
    <mergeCell ref="R36:V36"/>
    <mergeCell ref="W36:AC36"/>
    <mergeCell ref="W31:AC31"/>
    <mergeCell ref="E32:Q32"/>
    <mergeCell ref="R32:V32"/>
    <mergeCell ref="W32:AC32"/>
    <mergeCell ref="E33:Q33"/>
    <mergeCell ref="R33:V33"/>
    <mergeCell ref="W33:AC33"/>
    <mergeCell ref="E34:Q34"/>
    <mergeCell ref="R34:V34"/>
    <mergeCell ref="AD29:AD30"/>
    <mergeCell ref="E30:Q30"/>
    <mergeCell ref="R30:V30"/>
    <mergeCell ref="W30:AC30"/>
    <mergeCell ref="E31:Q31"/>
    <mergeCell ref="R31:V31"/>
    <mergeCell ref="W34:AC34"/>
    <mergeCell ref="E35:Q35"/>
    <mergeCell ref="R35:V35"/>
    <mergeCell ref="W35:AC35"/>
    <mergeCell ref="E27:Q27"/>
    <mergeCell ref="R27:V27"/>
    <mergeCell ref="W27:AC27"/>
    <mergeCell ref="E24:Q24"/>
    <mergeCell ref="R24:V24"/>
    <mergeCell ref="W24:AC24"/>
    <mergeCell ref="B29:D32"/>
    <mergeCell ref="E29:Q29"/>
    <mergeCell ref="R29:V29"/>
    <mergeCell ref="W29:AC29"/>
    <mergeCell ref="AD16:AD17"/>
    <mergeCell ref="E17:Q17"/>
    <mergeCell ref="R17:V17"/>
    <mergeCell ref="W17:AC17"/>
    <mergeCell ref="E18:Q18"/>
    <mergeCell ref="R18:V18"/>
    <mergeCell ref="W18:AC18"/>
    <mergeCell ref="B25:D28"/>
    <mergeCell ref="E25:Q25"/>
    <mergeCell ref="R25:V25"/>
    <mergeCell ref="W25:AC25"/>
    <mergeCell ref="E28:Q28"/>
    <mergeCell ref="R28:V28"/>
    <mergeCell ref="W28:AC28"/>
    <mergeCell ref="E22:Q22"/>
    <mergeCell ref="R22:V22"/>
    <mergeCell ref="W22:AC22"/>
    <mergeCell ref="E23:Q23"/>
    <mergeCell ref="R23:V23"/>
    <mergeCell ref="W23:AC23"/>
    <mergeCell ref="AD25:AD26"/>
    <mergeCell ref="E26:Q26"/>
    <mergeCell ref="R26:V26"/>
    <mergeCell ref="W26:AC26"/>
    <mergeCell ref="R19:V19"/>
    <mergeCell ref="W19:AC19"/>
    <mergeCell ref="B5:D15"/>
    <mergeCell ref="E20:Q20"/>
    <mergeCell ref="R20:V20"/>
    <mergeCell ref="W20:AC20"/>
    <mergeCell ref="E21:Q21"/>
    <mergeCell ref="R21:V21"/>
    <mergeCell ref="W21:AC21"/>
    <mergeCell ref="E13:Q13"/>
    <mergeCell ref="R13:V13"/>
    <mergeCell ref="W13:AC13"/>
    <mergeCell ref="E14:Q14"/>
    <mergeCell ref="R14:V14"/>
    <mergeCell ref="W14:AC14"/>
    <mergeCell ref="E8:Q8"/>
    <mergeCell ref="AF10:AL10"/>
    <mergeCell ref="E11:Q11"/>
    <mergeCell ref="R11:V11"/>
    <mergeCell ref="W11:AC11"/>
    <mergeCell ref="E12:Q12"/>
    <mergeCell ref="R12:V12"/>
    <mergeCell ref="W12:AC12"/>
    <mergeCell ref="E9:Q9"/>
    <mergeCell ref="R9:V9"/>
    <mergeCell ref="W9:AC9"/>
    <mergeCell ref="E10:Q10"/>
    <mergeCell ref="R10:V10"/>
    <mergeCell ref="W10:AC10"/>
    <mergeCell ref="AD5:AD6"/>
    <mergeCell ref="E6:Q6"/>
    <mergeCell ref="R6:V6"/>
    <mergeCell ref="W6:AC6"/>
    <mergeCell ref="E7:Q7"/>
    <mergeCell ref="R7:V7"/>
    <mergeCell ref="W7:AC7"/>
    <mergeCell ref="E5:Q5"/>
    <mergeCell ref="R5:V5"/>
    <mergeCell ref="W5:AC5"/>
    <mergeCell ref="D1:I1"/>
    <mergeCell ref="J1:O1"/>
    <mergeCell ref="P1:V1"/>
    <mergeCell ref="W1:AC1"/>
    <mergeCell ref="A2:AC2"/>
    <mergeCell ref="A3:Y3"/>
    <mergeCell ref="Z3:AC3"/>
    <mergeCell ref="R8:V8"/>
    <mergeCell ref="W8:AC8"/>
    <mergeCell ref="A4:A46"/>
    <mergeCell ref="B4:D4"/>
    <mergeCell ref="E4:Q4"/>
    <mergeCell ref="R4:V4"/>
    <mergeCell ref="W4:AC4"/>
    <mergeCell ref="B44:Q44"/>
    <mergeCell ref="R44:V44"/>
    <mergeCell ref="E15:Q15"/>
    <mergeCell ref="R15:V15"/>
    <mergeCell ref="W15:AC15"/>
    <mergeCell ref="B16:D24"/>
    <mergeCell ref="E16:Q16"/>
    <mergeCell ref="R16:V16"/>
    <mergeCell ref="W16:AC16"/>
    <mergeCell ref="E19:Q19"/>
  </mergeCells>
  <phoneticPr fontId="1"/>
  <pageMargins left="0.24" right="0.26" top="0.41" bottom="0.39" header="0.3" footer="0.3"/>
  <pageSetup paperSize="9" scale="51" orientation="portrait" r:id="rId1"/>
  <colBreaks count="1" manualBreakCount="1">
    <brk id="29" max="52"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B070C-4F7D-456A-914D-2A2547E3404D}">
  <sheetPr codeName="Sheet10">
    <tabColor theme="7" tint="0.59999389629810485"/>
    <pageSetUpPr fitToPage="1"/>
  </sheetPr>
  <dimension ref="A1:AL315"/>
  <sheetViews>
    <sheetView showGridLines="0" view="pageBreakPreview" zoomScaleNormal="100" zoomScaleSheetLayoutView="100" workbookViewId="0">
      <selection activeCell="AD44" sqref="AD44"/>
    </sheetView>
  </sheetViews>
  <sheetFormatPr defaultColWidth="3.125" defaultRowHeight="18" x14ac:dyDescent="0.4"/>
  <cols>
    <col min="1" max="15" width="3.125" style="1"/>
    <col min="16" max="16" width="3.125" style="1" customWidth="1"/>
    <col min="17" max="17" width="3.125" style="1"/>
    <col min="18" max="22" width="3.125" style="6"/>
    <col min="23" max="28" width="3.125" style="1"/>
    <col min="29" max="29" width="3.875" style="1" customWidth="1"/>
    <col min="30" max="30" width="87.5" style="8" customWidth="1"/>
    <col min="31" max="31" width="11.25" style="19" bestFit="1" customWidth="1"/>
    <col min="32" max="16384" width="3.125" style="1"/>
  </cols>
  <sheetData>
    <row r="1" spans="1:38" ht="22.5" customHeight="1" x14ac:dyDescent="0.4">
      <c r="A1" s="2" t="s">
        <v>203</v>
      </c>
      <c r="B1" s="2"/>
      <c r="D1" s="45"/>
      <c r="E1" s="45"/>
      <c r="F1" s="45"/>
      <c r="G1" s="45"/>
      <c r="H1" s="45"/>
      <c r="I1" s="45"/>
      <c r="J1" s="378"/>
      <c r="K1" s="378"/>
      <c r="L1" s="378"/>
      <c r="M1" s="378"/>
      <c r="N1" s="378"/>
      <c r="O1" s="378"/>
      <c r="P1" s="378"/>
      <c r="Q1" s="378"/>
      <c r="R1" s="378"/>
      <c r="S1" s="378"/>
      <c r="T1" s="378"/>
      <c r="U1" s="378"/>
      <c r="V1" s="378"/>
      <c r="W1" s="378" t="str">
        <f>IF(R34*1/2&lt;R33,"技術指導費超過!!"," ")</f>
        <v xml:space="preserve"> </v>
      </c>
      <c r="X1" s="378"/>
      <c r="Y1" s="378"/>
      <c r="Z1" s="378"/>
      <c r="AA1" s="378"/>
      <c r="AB1" s="378"/>
      <c r="AC1" s="378"/>
    </row>
    <row r="2" spans="1:38" ht="18.75" customHeight="1" x14ac:dyDescent="0.4">
      <c r="A2" s="432" t="s">
        <v>235</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21"/>
    </row>
    <row r="3" spans="1:38" ht="18.75" customHeight="1" x14ac:dyDescent="0.4">
      <c r="A3" s="433"/>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21"/>
    </row>
    <row r="4" spans="1:38" ht="18" customHeight="1" x14ac:dyDescent="0.4">
      <c r="B4" s="54" t="s">
        <v>254</v>
      </c>
      <c r="C4" s="54"/>
      <c r="D4" s="54"/>
      <c r="E4" s="54"/>
      <c r="F4" s="54"/>
      <c r="G4" s="54"/>
      <c r="H4" s="54"/>
      <c r="I4" s="54"/>
      <c r="J4" s="54"/>
      <c r="K4" s="54"/>
      <c r="L4" s="54"/>
      <c r="M4" s="54"/>
      <c r="N4" s="54"/>
      <c r="O4" s="54"/>
      <c r="P4" s="54"/>
      <c r="Q4" s="54"/>
      <c r="R4" s="54"/>
      <c r="S4" s="54"/>
      <c r="T4" s="54"/>
      <c r="U4" s="54"/>
      <c r="V4" s="54"/>
      <c r="W4" s="54"/>
      <c r="X4" s="54"/>
      <c r="Y4" s="54"/>
      <c r="Z4" s="438" t="s">
        <v>35</v>
      </c>
      <c r="AA4" s="438"/>
      <c r="AB4" s="438"/>
      <c r="AC4" s="438"/>
      <c r="AD4" s="59" t="s">
        <v>149</v>
      </c>
    </row>
    <row r="5" spans="1:38" ht="21" customHeight="1" x14ac:dyDescent="0.4">
      <c r="A5" s="114"/>
      <c r="B5" s="71" t="s">
        <v>12</v>
      </c>
      <c r="C5" s="72"/>
      <c r="D5" s="73"/>
      <c r="E5" s="71" t="s">
        <v>162</v>
      </c>
      <c r="F5" s="72"/>
      <c r="G5" s="72"/>
      <c r="H5" s="72"/>
      <c r="I5" s="72"/>
      <c r="J5" s="72"/>
      <c r="K5" s="72"/>
      <c r="L5" s="72"/>
      <c r="M5" s="72"/>
      <c r="N5" s="72"/>
      <c r="O5" s="72"/>
      <c r="P5" s="72"/>
      <c r="Q5" s="72"/>
      <c r="R5" s="351" t="s">
        <v>150</v>
      </c>
      <c r="S5" s="352"/>
      <c r="T5" s="352"/>
      <c r="U5" s="352"/>
      <c r="V5" s="353"/>
      <c r="W5" s="72" t="s">
        <v>159</v>
      </c>
      <c r="X5" s="72"/>
      <c r="Y5" s="72"/>
      <c r="Z5" s="72"/>
      <c r="AA5" s="330"/>
      <c r="AB5" s="330"/>
      <c r="AC5" s="331"/>
      <c r="AD5" s="8" t="s">
        <v>167</v>
      </c>
    </row>
    <row r="6" spans="1:38" ht="18" customHeight="1" x14ac:dyDescent="0.4">
      <c r="A6" s="114"/>
      <c r="B6" s="414" t="s">
        <v>197</v>
      </c>
      <c r="C6" s="415"/>
      <c r="D6" s="416"/>
      <c r="E6" s="417" t="s">
        <v>273</v>
      </c>
      <c r="F6" s="418"/>
      <c r="G6" s="418"/>
      <c r="H6" s="418"/>
      <c r="I6" s="418"/>
      <c r="J6" s="418"/>
      <c r="K6" s="418"/>
      <c r="L6" s="418"/>
      <c r="M6" s="418"/>
      <c r="N6" s="418"/>
      <c r="O6" s="418"/>
      <c r="P6" s="418"/>
      <c r="Q6" s="418"/>
      <c r="R6" s="419">
        <v>1500</v>
      </c>
      <c r="S6" s="420"/>
      <c r="T6" s="420"/>
      <c r="U6" s="420"/>
      <c r="V6" s="421"/>
      <c r="W6" s="418" t="s">
        <v>187</v>
      </c>
      <c r="X6" s="418"/>
      <c r="Y6" s="418"/>
      <c r="Z6" s="418"/>
      <c r="AA6" s="418"/>
      <c r="AB6" s="418"/>
      <c r="AC6" s="422"/>
      <c r="AD6" s="408" t="s">
        <v>166</v>
      </c>
    </row>
    <row r="7" spans="1:38" ht="18" customHeight="1" x14ac:dyDescent="0.4">
      <c r="A7" s="114"/>
      <c r="B7" s="329"/>
      <c r="C7" s="330"/>
      <c r="D7" s="331"/>
      <c r="E7" s="398"/>
      <c r="F7" s="396"/>
      <c r="G7" s="396"/>
      <c r="H7" s="396"/>
      <c r="I7" s="396"/>
      <c r="J7" s="396"/>
      <c r="K7" s="396"/>
      <c r="L7" s="396"/>
      <c r="M7" s="396"/>
      <c r="N7" s="396"/>
      <c r="O7" s="396"/>
      <c r="P7" s="396"/>
      <c r="Q7" s="396"/>
      <c r="R7" s="261"/>
      <c r="S7" s="261"/>
      <c r="T7" s="261"/>
      <c r="U7" s="261"/>
      <c r="V7" s="261"/>
      <c r="W7" s="396"/>
      <c r="X7" s="396"/>
      <c r="Y7" s="396"/>
      <c r="Z7" s="396"/>
      <c r="AA7" s="396"/>
      <c r="AB7" s="396"/>
      <c r="AC7" s="397"/>
      <c r="AD7" s="408"/>
    </row>
    <row r="8" spans="1:38" ht="18" customHeight="1" x14ac:dyDescent="0.4">
      <c r="A8" s="114"/>
      <c r="B8" s="329"/>
      <c r="C8" s="330"/>
      <c r="D8" s="331"/>
      <c r="E8" s="398"/>
      <c r="F8" s="396"/>
      <c r="G8" s="396"/>
      <c r="H8" s="396"/>
      <c r="I8" s="396"/>
      <c r="J8" s="396"/>
      <c r="K8" s="396"/>
      <c r="L8" s="396"/>
      <c r="M8" s="396"/>
      <c r="N8" s="396"/>
      <c r="O8" s="396"/>
      <c r="P8" s="396"/>
      <c r="Q8" s="396"/>
      <c r="R8" s="261"/>
      <c r="S8" s="261"/>
      <c r="T8" s="261"/>
      <c r="U8" s="261"/>
      <c r="V8" s="261"/>
      <c r="W8" s="396"/>
      <c r="X8" s="396"/>
      <c r="Y8" s="396"/>
      <c r="Z8" s="396"/>
      <c r="AA8" s="396"/>
      <c r="AB8" s="396"/>
      <c r="AC8" s="397"/>
      <c r="AD8" s="8" t="s">
        <v>287</v>
      </c>
    </row>
    <row r="9" spans="1:38" ht="18" customHeight="1" x14ac:dyDescent="0.4">
      <c r="A9" s="114"/>
      <c r="B9" s="329"/>
      <c r="C9" s="330"/>
      <c r="D9" s="331"/>
      <c r="E9" s="398"/>
      <c r="F9" s="396"/>
      <c r="G9" s="396"/>
      <c r="H9" s="396"/>
      <c r="I9" s="396"/>
      <c r="J9" s="396"/>
      <c r="K9" s="396"/>
      <c r="L9" s="396"/>
      <c r="M9" s="396"/>
      <c r="N9" s="396"/>
      <c r="O9" s="396"/>
      <c r="P9" s="396"/>
      <c r="Q9" s="396"/>
      <c r="R9" s="261"/>
      <c r="S9" s="261"/>
      <c r="T9" s="261"/>
      <c r="U9" s="261"/>
      <c r="V9" s="261"/>
      <c r="W9" s="396"/>
      <c r="X9" s="396"/>
      <c r="Y9" s="396"/>
      <c r="Z9" s="396"/>
      <c r="AA9" s="396"/>
      <c r="AB9" s="396"/>
      <c r="AC9" s="397"/>
    </row>
    <row r="10" spans="1:38" ht="18" customHeight="1" x14ac:dyDescent="0.4">
      <c r="A10" s="114"/>
      <c r="B10" s="329"/>
      <c r="C10" s="330"/>
      <c r="D10" s="331"/>
      <c r="E10" s="398"/>
      <c r="F10" s="396"/>
      <c r="G10" s="396"/>
      <c r="H10" s="396"/>
      <c r="I10" s="396"/>
      <c r="J10" s="396"/>
      <c r="K10" s="396"/>
      <c r="L10" s="396"/>
      <c r="M10" s="396"/>
      <c r="N10" s="396"/>
      <c r="O10" s="396"/>
      <c r="P10" s="396"/>
      <c r="Q10" s="396"/>
      <c r="R10" s="261"/>
      <c r="S10" s="261"/>
      <c r="T10" s="261"/>
      <c r="U10" s="261"/>
      <c r="V10" s="261"/>
      <c r="W10" s="396"/>
      <c r="X10" s="396"/>
      <c r="Y10" s="396"/>
      <c r="Z10" s="396"/>
      <c r="AA10" s="396"/>
      <c r="AB10" s="396"/>
      <c r="AC10" s="397"/>
      <c r="AD10" s="38" t="s">
        <v>294</v>
      </c>
    </row>
    <row r="11" spans="1:38" ht="18" customHeight="1" x14ac:dyDescent="0.4">
      <c r="A11" s="114"/>
      <c r="B11" s="329"/>
      <c r="C11" s="330"/>
      <c r="D11" s="331"/>
      <c r="E11" s="398"/>
      <c r="F11" s="396"/>
      <c r="G11" s="396"/>
      <c r="H11" s="396"/>
      <c r="I11" s="396"/>
      <c r="J11" s="396"/>
      <c r="K11" s="396"/>
      <c r="L11" s="396"/>
      <c r="M11" s="396"/>
      <c r="N11" s="396"/>
      <c r="O11" s="396"/>
      <c r="P11" s="396"/>
      <c r="Q11" s="396"/>
      <c r="R11" s="261"/>
      <c r="S11" s="261"/>
      <c r="T11" s="261"/>
      <c r="U11" s="261"/>
      <c r="V11" s="261"/>
      <c r="W11" s="396"/>
      <c r="X11" s="396"/>
      <c r="Y11" s="396"/>
      <c r="Z11" s="396"/>
      <c r="AA11" s="396"/>
      <c r="AB11" s="396"/>
      <c r="AC11" s="397"/>
      <c r="AF11" s="294"/>
      <c r="AG11" s="294"/>
      <c r="AH11" s="294"/>
      <c r="AI11" s="294"/>
      <c r="AJ11" s="294"/>
      <c r="AK11" s="294"/>
      <c r="AL11" s="294"/>
    </row>
    <row r="12" spans="1:38" ht="18" customHeight="1" x14ac:dyDescent="0.4">
      <c r="A12" s="114"/>
      <c r="B12" s="329"/>
      <c r="C12" s="330"/>
      <c r="D12" s="331"/>
      <c r="E12" s="398"/>
      <c r="F12" s="396"/>
      <c r="G12" s="396"/>
      <c r="H12" s="396"/>
      <c r="I12" s="396"/>
      <c r="J12" s="396"/>
      <c r="K12" s="396"/>
      <c r="L12" s="396"/>
      <c r="M12" s="396"/>
      <c r="N12" s="396"/>
      <c r="O12" s="396"/>
      <c r="P12" s="396"/>
      <c r="Q12" s="396"/>
      <c r="R12" s="261"/>
      <c r="S12" s="261"/>
      <c r="T12" s="261"/>
      <c r="U12" s="261"/>
      <c r="V12" s="261"/>
      <c r="W12" s="396"/>
      <c r="X12" s="396"/>
      <c r="Y12" s="396"/>
      <c r="Z12" s="396"/>
      <c r="AA12" s="396"/>
      <c r="AB12" s="396"/>
      <c r="AC12" s="397"/>
    </row>
    <row r="13" spans="1:38" ht="18" customHeight="1" x14ac:dyDescent="0.4">
      <c r="A13" s="114"/>
      <c r="B13" s="329"/>
      <c r="C13" s="330"/>
      <c r="D13" s="331"/>
      <c r="E13" s="398"/>
      <c r="F13" s="396"/>
      <c r="G13" s="396"/>
      <c r="H13" s="396"/>
      <c r="I13" s="396"/>
      <c r="J13" s="396"/>
      <c r="K13" s="396"/>
      <c r="L13" s="396"/>
      <c r="M13" s="396"/>
      <c r="N13" s="396"/>
      <c r="O13" s="396"/>
      <c r="P13" s="396"/>
      <c r="Q13" s="396"/>
      <c r="R13" s="261"/>
      <c r="S13" s="261"/>
      <c r="T13" s="261"/>
      <c r="U13" s="261"/>
      <c r="V13" s="261"/>
      <c r="W13" s="396"/>
      <c r="X13" s="396"/>
      <c r="Y13" s="396"/>
      <c r="Z13" s="396"/>
      <c r="AA13" s="396"/>
      <c r="AB13" s="396"/>
      <c r="AC13" s="397"/>
    </row>
    <row r="14" spans="1:38" ht="18" customHeight="1" x14ac:dyDescent="0.4">
      <c r="A14" s="114"/>
      <c r="B14" s="329"/>
      <c r="C14" s="330"/>
      <c r="D14" s="331"/>
      <c r="E14" s="398"/>
      <c r="F14" s="396"/>
      <c r="G14" s="396"/>
      <c r="H14" s="396"/>
      <c r="I14" s="396"/>
      <c r="J14" s="396"/>
      <c r="K14" s="396"/>
      <c r="L14" s="396"/>
      <c r="M14" s="396"/>
      <c r="N14" s="396"/>
      <c r="O14" s="396"/>
      <c r="P14" s="396"/>
      <c r="Q14" s="396"/>
      <c r="R14" s="261"/>
      <c r="S14" s="261"/>
      <c r="T14" s="261"/>
      <c r="U14" s="261"/>
      <c r="V14" s="261"/>
      <c r="W14" s="396"/>
      <c r="X14" s="396"/>
      <c r="Y14" s="396"/>
      <c r="Z14" s="396"/>
      <c r="AA14" s="396"/>
      <c r="AB14" s="396"/>
      <c r="AC14" s="397"/>
    </row>
    <row r="15" spans="1:38" ht="18" customHeight="1" thickBot="1" x14ac:dyDescent="0.45">
      <c r="A15" s="114"/>
      <c r="B15" s="329"/>
      <c r="C15" s="330"/>
      <c r="D15" s="331"/>
      <c r="E15" s="301"/>
      <c r="F15" s="302"/>
      <c r="G15" s="302"/>
      <c r="H15" s="302"/>
      <c r="I15" s="302"/>
      <c r="J15" s="302"/>
      <c r="K15" s="302"/>
      <c r="L15" s="302"/>
      <c r="M15" s="302"/>
      <c r="N15" s="302"/>
      <c r="O15" s="302"/>
      <c r="P15" s="302"/>
      <c r="Q15" s="302"/>
      <c r="R15" s="303"/>
      <c r="S15" s="304"/>
      <c r="T15" s="304"/>
      <c r="U15" s="304"/>
      <c r="V15" s="305"/>
      <c r="W15" s="302"/>
      <c r="X15" s="302"/>
      <c r="Y15" s="302"/>
      <c r="Z15" s="302"/>
      <c r="AA15" s="302"/>
      <c r="AB15" s="302"/>
      <c r="AC15" s="306"/>
    </row>
    <row r="16" spans="1:38" ht="18" customHeight="1" thickTop="1" x14ac:dyDescent="0.4">
      <c r="A16" s="114"/>
      <c r="B16" s="74"/>
      <c r="C16" s="75"/>
      <c r="D16" s="76"/>
      <c r="E16" s="315" t="s">
        <v>31</v>
      </c>
      <c r="F16" s="316"/>
      <c r="G16" s="316"/>
      <c r="H16" s="316"/>
      <c r="I16" s="316"/>
      <c r="J16" s="316"/>
      <c r="K16" s="316"/>
      <c r="L16" s="316"/>
      <c r="M16" s="316"/>
      <c r="N16" s="316"/>
      <c r="O16" s="316"/>
      <c r="P16" s="316"/>
      <c r="Q16" s="316"/>
      <c r="R16" s="317">
        <f>SUM(R6:V15)</f>
        <v>1500</v>
      </c>
      <c r="S16" s="318"/>
      <c r="T16" s="318"/>
      <c r="U16" s="318"/>
      <c r="V16" s="319"/>
      <c r="W16" s="349"/>
      <c r="X16" s="349"/>
      <c r="Y16" s="349"/>
      <c r="Z16" s="349"/>
      <c r="AA16" s="349"/>
      <c r="AB16" s="349"/>
      <c r="AC16" s="350"/>
    </row>
    <row r="17" spans="1:30" ht="18" customHeight="1" x14ac:dyDescent="0.4">
      <c r="A17" s="114"/>
      <c r="B17" s="89" t="s">
        <v>32</v>
      </c>
      <c r="C17" s="72"/>
      <c r="D17" s="73"/>
      <c r="E17" s="332"/>
      <c r="F17" s="299"/>
      <c r="G17" s="299"/>
      <c r="H17" s="299"/>
      <c r="I17" s="299"/>
      <c r="J17" s="299"/>
      <c r="K17" s="299"/>
      <c r="L17" s="299"/>
      <c r="M17" s="299"/>
      <c r="N17" s="299"/>
      <c r="O17" s="299"/>
      <c r="P17" s="299"/>
      <c r="Q17" s="299"/>
      <c r="R17" s="333"/>
      <c r="S17" s="334"/>
      <c r="T17" s="334"/>
      <c r="U17" s="334"/>
      <c r="V17" s="335"/>
      <c r="W17" s="299"/>
      <c r="X17" s="299"/>
      <c r="Y17" s="299"/>
      <c r="Z17" s="299"/>
      <c r="AA17" s="299"/>
      <c r="AB17" s="299"/>
      <c r="AC17" s="300"/>
      <c r="AD17" s="408"/>
    </row>
    <row r="18" spans="1:30" s="19" customFormat="1" ht="18" customHeight="1" x14ac:dyDescent="0.4">
      <c r="A18" s="114"/>
      <c r="B18" s="329"/>
      <c r="C18" s="330"/>
      <c r="D18" s="331"/>
      <c r="E18" s="332"/>
      <c r="F18" s="299"/>
      <c r="G18" s="299"/>
      <c r="H18" s="299"/>
      <c r="I18" s="299"/>
      <c r="J18" s="299"/>
      <c r="K18" s="299"/>
      <c r="L18" s="299"/>
      <c r="M18" s="299"/>
      <c r="N18" s="299"/>
      <c r="O18" s="299"/>
      <c r="P18" s="299"/>
      <c r="Q18" s="299"/>
      <c r="R18" s="333"/>
      <c r="S18" s="334"/>
      <c r="T18" s="334"/>
      <c r="U18" s="334"/>
      <c r="V18" s="335"/>
      <c r="W18" s="299"/>
      <c r="X18" s="299"/>
      <c r="Y18" s="299"/>
      <c r="Z18" s="299"/>
      <c r="AA18" s="299"/>
      <c r="AB18" s="299"/>
      <c r="AC18" s="300"/>
      <c r="AD18" s="408"/>
    </row>
    <row r="19" spans="1:30" s="19" customFormat="1" ht="18" customHeight="1" x14ac:dyDescent="0.4">
      <c r="A19" s="114"/>
      <c r="B19" s="329"/>
      <c r="C19" s="330"/>
      <c r="D19" s="331"/>
      <c r="E19" s="332"/>
      <c r="F19" s="299"/>
      <c r="G19" s="299"/>
      <c r="H19" s="299"/>
      <c r="I19" s="299"/>
      <c r="J19" s="299"/>
      <c r="K19" s="299"/>
      <c r="L19" s="299"/>
      <c r="M19" s="299"/>
      <c r="N19" s="299"/>
      <c r="O19" s="299"/>
      <c r="P19" s="299"/>
      <c r="Q19" s="299"/>
      <c r="R19" s="333"/>
      <c r="S19" s="334"/>
      <c r="T19" s="334"/>
      <c r="U19" s="334"/>
      <c r="V19" s="335"/>
      <c r="W19" s="299"/>
      <c r="X19" s="299"/>
      <c r="Y19" s="299"/>
      <c r="Z19" s="299"/>
      <c r="AA19" s="299"/>
      <c r="AB19" s="299"/>
      <c r="AC19" s="300"/>
      <c r="AD19" s="8"/>
    </row>
    <row r="20" spans="1:30" s="19" customFormat="1" ht="18" customHeight="1" x14ac:dyDescent="0.4">
      <c r="A20" s="114"/>
      <c r="B20" s="329"/>
      <c r="C20" s="330"/>
      <c r="D20" s="331"/>
      <c r="E20" s="332"/>
      <c r="F20" s="299"/>
      <c r="G20" s="299"/>
      <c r="H20" s="299"/>
      <c r="I20" s="299"/>
      <c r="J20" s="299"/>
      <c r="K20" s="299"/>
      <c r="L20" s="299"/>
      <c r="M20" s="299"/>
      <c r="N20" s="299"/>
      <c r="O20" s="299"/>
      <c r="P20" s="299"/>
      <c r="Q20" s="299"/>
      <c r="R20" s="333"/>
      <c r="S20" s="334"/>
      <c r="T20" s="334"/>
      <c r="U20" s="334"/>
      <c r="V20" s="335"/>
      <c r="W20" s="299"/>
      <c r="X20" s="299"/>
      <c r="Y20" s="299"/>
      <c r="Z20" s="299"/>
      <c r="AA20" s="299"/>
      <c r="AB20" s="299"/>
      <c r="AC20" s="300"/>
      <c r="AD20" s="8"/>
    </row>
    <row r="21" spans="1:30" s="19" customFormat="1" ht="18" customHeight="1" x14ac:dyDescent="0.4">
      <c r="A21" s="114"/>
      <c r="B21" s="329"/>
      <c r="C21" s="330"/>
      <c r="D21" s="331"/>
      <c r="E21" s="332"/>
      <c r="F21" s="299"/>
      <c r="G21" s="299"/>
      <c r="H21" s="299"/>
      <c r="I21" s="299"/>
      <c r="J21" s="299"/>
      <c r="K21" s="299"/>
      <c r="L21" s="299"/>
      <c r="M21" s="299"/>
      <c r="N21" s="299"/>
      <c r="O21" s="299"/>
      <c r="P21" s="299"/>
      <c r="Q21" s="299"/>
      <c r="R21" s="333"/>
      <c r="S21" s="334"/>
      <c r="T21" s="334"/>
      <c r="U21" s="334"/>
      <c r="V21" s="335"/>
      <c r="W21" s="299"/>
      <c r="X21" s="299"/>
      <c r="Y21" s="299"/>
      <c r="Z21" s="299"/>
      <c r="AA21" s="299"/>
      <c r="AB21" s="299"/>
      <c r="AC21" s="300"/>
      <c r="AD21" s="8"/>
    </row>
    <row r="22" spans="1:30" s="19" customFormat="1" ht="18" customHeight="1" x14ac:dyDescent="0.4">
      <c r="A22" s="114"/>
      <c r="B22" s="329"/>
      <c r="C22" s="330"/>
      <c r="D22" s="331"/>
      <c r="E22" s="332"/>
      <c r="F22" s="299"/>
      <c r="G22" s="299"/>
      <c r="H22" s="299"/>
      <c r="I22" s="299"/>
      <c r="J22" s="299"/>
      <c r="K22" s="299"/>
      <c r="L22" s="299"/>
      <c r="M22" s="299"/>
      <c r="N22" s="299"/>
      <c r="O22" s="299"/>
      <c r="P22" s="299"/>
      <c r="Q22" s="299"/>
      <c r="R22" s="333"/>
      <c r="S22" s="334"/>
      <c r="T22" s="334"/>
      <c r="U22" s="334"/>
      <c r="V22" s="335"/>
      <c r="W22" s="299"/>
      <c r="X22" s="299"/>
      <c r="Y22" s="299"/>
      <c r="Z22" s="299"/>
      <c r="AA22" s="299"/>
      <c r="AB22" s="299"/>
      <c r="AC22" s="300"/>
      <c r="AD22" s="8"/>
    </row>
    <row r="23" spans="1:30" s="19" customFormat="1" ht="18" customHeight="1" x14ac:dyDescent="0.4">
      <c r="A23" s="114"/>
      <c r="B23" s="329"/>
      <c r="C23" s="330"/>
      <c r="D23" s="331"/>
      <c r="E23" s="332"/>
      <c r="F23" s="299"/>
      <c r="G23" s="299"/>
      <c r="H23" s="299"/>
      <c r="I23" s="299"/>
      <c r="J23" s="299"/>
      <c r="K23" s="299"/>
      <c r="L23" s="299"/>
      <c r="M23" s="299"/>
      <c r="N23" s="299"/>
      <c r="O23" s="299"/>
      <c r="P23" s="299"/>
      <c r="Q23" s="299"/>
      <c r="R23" s="333"/>
      <c r="S23" s="334"/>
      <c r="T23" s="334"/>
      <c r="U23" s="334"/>
      <c r="V23" s="335"/>
      <c r="W23" s="299"/>
      <c r="X23" s="299"/>
      <c r="Y23" s="299"/>
      <c r="Z23" s="299"/>
      <c r="AA23" s="299"/>
      <c r="AB23" s="299"/>
      <c r="AC23" s="300"/>
      <c r="AD23" s="8"/>
    </row>
    <row r="24" spans="1:30" s="19" customFormat="1" ht="18" customHeight="1" thickBot="1" x14ac:dyDescent="0.45">
      <c r="A24" s="114"/>
      <c r="B24" s="329"/>
      <c r="C24" s="330"/>
      <c r="D24" s="331"/>
      <c r="E24" s="301"/>
      <c r="F24" s="302"/>
      <c r="G24" s="302"/>
      <c r="H24" s="302"/>
      <c r="I24" s="302"/>
      <c r="J24" s="302"/>
      <c r="K24" s="302"/>
      <c r="L24" s="302"/>
      <c r="M24" s="302"/>
      <c r="N24" s="302"/>
      <c r="O24" s="302"/>
      <c r="P24" s="302"/>
      <c r="Q24" s="302"/>
      <c r="R24" s="303"/>
      <c r="S24" s="304"/>
      <c r="T24" s="304"/>
      <c r="U24" s="304"/>
      <c r="V24" s="305"/>
      <c r="W24" s="302"/>
      <c r="X24" s="302"/>
      <c r="Y24" s="302"/>
      <c r="Z24" s="302"/>
      <c r="AA24" s="302"/>
      <c r="AB24" s="302"/>
      <c r="AC24" s="306"/>
      <c r="AD24" s="8"/>
    </row>
    <row r="25" spans="1:30" s="19" customFormat="1" ht="18" customHeight="1" thickTop="1" x14ac:dyDescent="0.4">
      <c r="A25" s="114"/>
      <c r="B25" s="74"/>
      <c r="C25" s="75"/>
      <c r="D25" s="76"/>
      <c r="E25" s="315" t="s">
        <v>31</v>
      </c>
      <c r="F25" s="316"/>
      <c r="G25" s="316"/>
      <c r="H25" s="316"/>
      <c r="I25" s="316"/>
      <c r="J25" s="316"/>
      <c r="K25" s="316"/>
      <c r="L25" s="316"/>
      <c r="M25" s="316"/>
      <c r="N25" s="316"/>
      <c r="O25" s="316"/>
      <c r="P25" s="316"/>
      <c r="Q25" s="316"/>
      <c r="R25" s="317">
        <f>SUM(R17:V24)</f>
        <v>0</v>
      </c>
      <c r="S25" s="318"/>
      <c r="T25" s="318"/>
      <c r="U25" s="318"/>
      <c r="V25" s="319"/>
      <c r="W25" s="349"/>
      <c r="X25" s="349"/>
      <c r="Y25" s="349"/>
      <c r="Z25" s="349"/>
      <c r="AA25" s="349"/>
      <c r="AB25" s="349"/>
      <c r="AC25" s="350"/>
      <c r="AD25" s="8"/>
    </row>
    <row r="26" spans="1:30" s="19" customFormat="1" ht="18" customHeight="1" x14ac:dyDescent="0.4">
      <c r="A26" s="114"/>
      <c r="B26" s="89" t="s">
        <v>161</v>
      </c>
      <c r="C26" s="72"/>
      <c r="D26" s="73"/>
      <c r="E26" s="332"/>
      <c r="F26" s="299"/>
      <c r="G26" s="299"/>
      <c r="H26" s="299"/>
      <c r="I26" s="299"/>
      <c r="J26" s="299"/>
      <c r="K26" s="299"/>
      <c r="L26" s="299"/>
      <c r="M26" s="299"/>
      <c r="N26" s="299"/>
      <c r="O26" s="299"/>
      <c r="P26" s="299"/>
      <c r="Q26" s="299"/>
      <c r="R26" s="333"/>
      <c r="S26" s="334"/>
      <c r="T26" s="334"/>
      <c r="U26" s="334"/>
      <c r="V26" s="335"/>
      <c r="W26" s="299"/>
      <c r="X26" s="299"/>
      <c r="Y26" s="299"/>
      <c r="Z26" s="299"/>
      <c r="AA26" s="299"/>
      <c r="AB26" s="299"/>
      <c r="AC26" s="300"/>
      <c r="AD26" s="408"/>
    </row>
    <row r="27" spans="1:30" s="19" customFormat="1" ht="18" customHeight="1" x14ac:dyDescent="0.4">
      <c r="A27" s="114"/>
      <c r="B27" s="329"/>
      <c r="C27" s="330"/>
      <c r="D27" s="331"/>
      <c r="E27" s="332"/>
      <c r="F27" s="299"/>
      <c r="G27" s="299"/>
      <c r="H27" s="299"/>
      <c r="I27" s="299"/>
      <c r="J27" s="299"/>
      <c r="K27" s="299"/>
      <c r="L27" s="299"/>
      <c r="M27" s="299"/>
      <c r="N27" s="299"/>
      <c r="O27" s="299"/>
      <c r="P27" s="299"/>
      <c r="Q27" s="299"/>
      <c r="R27" s="333"/>
      <c r="S27" s="334"/>
      <c r="T27" s="334"/>
      <c r="U27" s="334"/>
      <c r="V27" s="335"/>
      <c r="W27" s="299"/>
      <c r="X27" s="299"/>
      <c r="Y27" s="299"/>
      <c r="Z27" s="299"/>
      <c r="AA27" s="299"/>
      <c r="AB27" s="299"/>
      <c r="AC27" s="300"/>
      <c r="AD27" s="408"/>
    </row>
    <row r="28" spans="1:30" s="19" customFormat="1" ht="18" customHeight="1" thickBot="1" x14ac:dyDescent="0.45">
      <c r="A28" s="114"/>
      <c r="B28" s="329"/>
      <c r="C28" s="330"/>
      <c r="D28" s="331"/>
      <c r="E28" s="301"/>
      <c r="F28" s="302"/>
      <c r="G28" s="302"/>
      <c r="H28" s="302"/>
      <c r="I28" s="302"/>
      <c r="J28" s="302"/>
      <c r="K28" s="302"/>
      <c r="L28" s="302"/>
      <c r="M28" s="302"/>
      <c r="N28" s="302"/>
      <c r="O28" s="302"/>
      <c r="P28" s="302"/>
      <c r="Q28" s="302"/>
      <c r="R28" s="303"/>
      <c r="S28" s="304"/>
      <c r="T28" s="304"/>
      <c r="U28" s="304"/>
      <c r="V28" s="305"/>
      <c r="W28" s="302"/>
      <c r="X28" s="302"/>
      <c r="Y28" s="302"/>
      <c r="Z28" s="302"/>
      <c r="AA28" s="302"/>
      <c r="AB28" s="302"/>
      <c r="AC28" s="306"/>
      <c r="AD28" s="8"/>
    </row>
    <row r="29" spans="1:30" s="19" customFormat="1" ht="18" customHeight="1" thickTop="1" x14ac:dyDescent="0.4">
      <c r="A29" s="114"/>
      <c r="B29" s="74"/>
      <c r="C29" s="75"/>
      <c r="D29" s="76"/>
      <c r="E29" s="315" t="s">
        <v>31</v>
      </c>
      <c r="F29" s="316"/>
      <c r="G29" s="316"/>
      <c r="H29" s="316"/>
      <c r="I29" s="316"/>
      <c r="J29" s="316"/>
      <c r="K29" s="316"/>
      <c r="L29" s="316"/>
      <c r="M29" s="316"/>
      <c r="N29" s="316"/>
      <c r="O29" s="316"/>
      <c r="P29" s="316"/>
      <c r="Q29" s="316"/>
      <c r="R29" s="317">
        <f>SUM(R26:V28)</f>
        <v>0</v>
      </c>
      <c r="S29" s="318"/>
      <c r="T29" s="318"/>
      <c r="U29" s="318"/>
      <c r="V29" s="319"/>
      <c r="W29" s="349"/>
      <c r="X29" s="349"/>
      <c r="Y29" s="349"/>
      <c r="Z29" s="349"/>
      <c r="AA29" s="349"/>
      <c r="AB29" s="349"/>
      <c r="AC29" s="350"/>
      <c r="AD29" s="8"/>
    </row>
    <row r="30" spans="1:30" s="19" customFormat="1" ht="18" customHeight="1" x14ac:dyDescent="0.4">
      <c r="A30" s="114"/>
      <c r="B30" s="89" t="s">
        <v>160</v>
      </c>
      <c r="C30" s="72"/>
      <c r="D30" s="73"/>
      <c r="E30" s="380"/>
      <c r="F30" s="381"/>
      <c r="G30" s="381"/>
      <c r="H30" s="381"/>
      <c r="I30" s="381"/>
      <c r="J30" s="381"/>
      <c r="K30" s="381"/>
      <c r="L30" s="381"/>
      <c r="M30" s="381"/>
      <c r="N30" s="381"/>
      <c r="O30" s="381"/>
      <c r="P30" s="381"/>
      <c r="Q30" s="381"/>
      <c r="R30" s="382"/>
      <c r="S30" s="383"/>
      <c r="T30" s="383"/>
      <c r="U30" s="383"/>
      <c r="V30" s="384"/>
      <c r="W30" s="381"/>
      <c r="X30" s="381"/>
      <c r="Y30" s="381"/>
      <c r="Z30" s="381"/>
      <c r="AA30" s="381"/>
      <c r="AB30" s="381"/>
      <c r="AC30" s="385"/>
      <c r="AD30" s="408"/>
    </row>
    <row r="31" spans="1:30" s="19" customFormat="1" ht="18" customHeight="1" x14ac:dyDescent="0.4">
      <c r="A31" s="114"/>
      <c r="B31" s="329"/>
      <c r="C31" s="330"/>
      <c r="D31" s="331"/>
      <c r="E31" s="332"/>
      <c r="F31" s="299"/>
      <c r="G31" s="299"/>
      <c r="H31" s="299"/>
      <c r="I31" s="299"/>
      <c r="J31" s="299"/>
      <c r="K31" s="299"/>
      <c r="L31" s="299"/>
      <c r="M31" s="299"/>
      <c r="N31" s="299"/>
      <c r="O31" s="299"/>
      <c r="P31" s="299"/>
      <c r="Q31" s="299"/>
      <c r="R31" s="333"/>
      <c r="S31" s="334"/>
      <c r="T31" s="334"/>
      <c r="U31" s="334"/>
      <c r="V31" s="335"/>
      <c r="W31" s="342"/>
      <c r="X31" s="299"/>
      <c r="Y31" s="299"/>
      <c r="Z31" s="299"/>
      <c r="AA31" s="299"/>
      <c r="AB31" s="299"/>
      <c r="AC31" s="300"/>
      <c r="AD31" s="408"/>
    </row>
    <row r="32" spans="1:30" s="19" customFormat="1" ht="18" customHeight="1" thickBot="1" x14ac:dyDescent="0.45">
      <c r="A32" s="114"/>
      <c r="B32" s="329"/>
      <c r="C32" s="330"/>
      <c r="D32" s="331"/>
      <c r="E32" s="301"/>
      <c r="F32" s="302"/>
      <c r="G32" s="302"/>
      <c r="H32" s="302"/>
      <c r="I32" s="302"/>
      <c r="J32" s="302"/>
      <c r="K32" s="302"/>
      <c r="L32" s="302"/>
      <c r="M32" s="302"/>
      <c r="N32" s="302"/>
      <c r="O32" s="302"/>
      <c r="P32" s="302"/>
      <c r="Q32" s="302"/>
      <c r="R32" s="303"/>
      <c r="S32" s="304"/>
      <c r="T32" s="304"/>
      <c r="U32" s="304"/>
      <c r="V32" s="305"/>
      <c r="W32" s="302"/>
      <c r="X32" s="302"/>
      <c r="Y32" s="302"/>
      <c r="Z32" s="302"/>
      <c r="AA32" s="302"/>
      <c r="AB32" s="302"/>
      <c r="AC32" s="306"/>
      <c r="AD32" s="8"/>
    </row>
    <row r="33" spans="1:38" s="19" customFormat="1" ht="18" customHeight="1" thickTop="1" thickBot="1" x14ac:dyDescent="0.45">
      <c r="A33" s="114"/>
      <c r="B33" s="428"/>
      <c r="C33" s="429"/>
      <c r="D33" s="430"/>
      <c r="E33" s="362" t="s">
        <v>31</v>
      </c>
      <c r="F33" s="363"/>
      <c r="G33" s="363"/>
      <c r="H33" s="363"/>
      <c r="I33" s="363"/>
      <c r="J33" s="363"/>
      <c r="K33" s="363"/>
      <c r="L33" s="363"/>
      <c r="M33" s="363"/>
      <c r="N33" s="363"/>
      <c r="O33" s="363"/>
      <c r="P33" s="363"/>
      <c r="Q33" s="363"/>
      <c r="R33" s="364">
        <f>SUM(R30:V32)</f>
        <v>0</v>
      </c>
      <c r="S33" s="365"/>
      <c r="T33" s="365"/>
      <c r="U33" s="365"/>
      <c r="V33" s="366"/>
      <c r="W33" s="376"/>
      <c r="X33" s="376"/>
      <c r="Y33" s="376"/>
      <c r="Z33" s="376"/>
      <c r="AA33" s="376"/>
      <c r="AB33" s="376"/>
      <c r="AC33" s="377"/>
      <c r="AD33" s="8"/>
    </row>
    <row r="34" spans="1:38" s="19" customFormat="1" ht="18" customHeight="1" thickTop="1" x14ac:dyDescent="0.4">
      <c r="A34" s="114"/>
      <c r="B34" s="338" t="s">
        <v>205</v>
      </c>
      <c r="C34" s="339"/>
      <c r="D34" s="339"/>
      <c r="E34" s="339"/>
      <c r="F34" s="339"/>
      <c r="G34" s="339"/>
      <c r="H34" s="339"/>
      <c r="I34" s="339"/>
      <c r="J34" s="339"/>
      <c r="K34" s="339"/>
      <c r="L34" s="339"/>
      <c r="M34" s="339"/>
      <c r="N34" s="339"/>
      <c r="O34" s="339"/>
      <c r="P34" s="339"/>
      <c r="Q34" s="339"/>
      <c r="R34" s="307">
        <f>R25+R16+R29+R33</f>
        <v>1500</v>
      </c>
      <c r="S34" s="308"/>
      <c r="T34" s="308"/>
      <c r="U34" s="308"/>
      <c r="V34" s="309"/>
      <c r="W34" s="310"/>
      <c r="X34" s="310"/>
      <c r="Y34" s="310"/>
      <c r="Z34" s="310"/>
      <c r="AA34" s="336"/>
      <c r="AB34" s="336"/>
      <c r="AC34" s="337"/>
      <c r="AD34" s="38"/>
      <c r="AF34" s="1"/>
      <c r="AG34" s="1"/>
      <c r="AH34" s="1"/>
      <c r="AI34" s="1"/>
      <c r="AJ34" s="1"/>
      <c r="AK34" s="1"/>
      <c r="AL34" s="1"/>
    </row>
    <row r="35" spans="1:38" s="19" customFormat="1" x14ac:dyDescent="0.4">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8"/>
      <c r="AF35" s="1"/>
      <c r="AG35" s="1"/>
      <c r="AH35" s="1"/>
      <c r="AI35" s="1"/>
      <c r="AJ35" s="1"/>
      <c r="AK35" s="1"/>
      <c r="AL35" s="1"/>
    </row>
    <row r="36" spans="1:38" ht="22.5" customHeight="1" x14ac:dyDescent="0.4">
      <c r="A36" s="2" t="s">
        <v>204</v>
      </c>
      <c r="B36" s="2"/>
      <c r="D36" s="45"/>
      <c r="E36" s="45"/>
      <c r="F36" s="45"/>
      <c r="G36" s="45"/>
      <c r="H36" s="45"/>
      <c r="I36" s="45"/>
      <c r="J36" s="378"/>
      <c r="K36" s="378"/>
      <c r="L36" s="378"/>
      <c r="M36" s="378"/>
      <c r="N36" s="378"/>
      <c r="O36" s="378"/>
      <c r="P36" s="378"/>
      <c r="Q36" s="378"/>
      <c r="R36" s="378"/>
      <c r="S36" s="378"/>
      <c r="T36" s="378"/>
      <c r="U36" s="378"/>
      <c r="V36" s="378"/>
      <c r="W36" s="378" t="str">
        <f>IF(R69*1/2&lt;R68,"技術指導費超過!!"," ")</f>
        <v xml:space="preserve"> </v>
      </c>
      <c r="X36" s="378"/>
      <c r="Y36" s="378"/>
      <c r="Z36" s="378"/>
      <c r="AA36" s="378"/>
      <c r="AB36" s="378"/>
      <c r="AC36" s="378"/>
    </row>
    <row r="37" spans="1:38" ht="18.75" customHeight="1" x14ac:dyDescent="0.4">
      <c r="A37" s="432" t="s">
        <v>235</v>
      </c>
      <c r="B37" s="432"/>
      <c r="C37" s="432"/>
      <c r="D37" s="432"/>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21"/>
    </row>
    <row r="38" spans="1:38" ht="18.75" customHeight="1" x14ac:dyDescent="0.4">
      <c r="A38" s="433"/>
      <c r="B38" s="433"/>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21"/>
    </row>
    <row r="39" spans="1:38" ht="18" customHeight="1" x14ac:dyDescent="0.4">
      <c r="B39" s="54" t="s">
        <v>253</v>
      </c>
      <c r="C39" s="54"/>
      <c r="D39" s="54"/>
      <c r="E39" s="54"/>
      <c r="F39" s="54"/>
      <c r="G39" s="54"/>
      <c r="H39" s="54"/>
      <c r="I39" s="54"/>
      <c r="J39" s="54"/>
      <c r="K39" s="54"/>
      <c r="L39" s="54"/>
      <c r="M39" s="54"/>
      <c r="N39" s="54"/>
      <c r="O39" s="54"/>
      <c r="P39" s="54"/>
      <c r="Q39" s="54"/>
      <c r="R39" s="54"/>
      <c r="S39" s="54"/>
      <c r="T39" s="54"/>
      <c r="U39" s="54"/>
      <c r="V39" s="54"/>
      <c r="W39" s="54"/>
      <c r="X39" s="54"/>
      <c r="Y39" s="54"/>
      <c r="Z39" s="438" t="s">
        <v>35</v>
      </c>
      <c r="AA39" s="438"/>
      <c r="AB39" s="438"/>
      <c r="AC39" s="438"/>
    </row>
    <row r="40" spans="1:38" ht="21" customHeight="1" x14ac:dyDescent="0.4">
      <c r="A40" s="114"/>
      <c r="B40" s="71" t="s">
        <v>12</v>
      </c>
      <c r="C40" s="72"/>
      <c r="D40" s="73"/>
      <c r="E40" s="71" t="s">
        <v>162</v>
      </c>
      <c r="F40" s="72"/>
      <c r="G40" s="72"/>
      <c r="H40" s="72"/>
      <c r="I40" s="72"/>
      <c r="J40" s="72"/>
      <c r="K40" s="72"/>
      <c r="L40" s="72"/>
      <c r="M40" s="72"/>
      <c r="N40" s="72"/>
      <c r="O40" s="72"/>
      <c r="P40" s="72"/>
      <c r="Q40" s="72"/>
      <c r="R40" s="351" t="s">
        <v>150</v>
      </c>
      <c r="S40" s="352"/>
      <c r="T40" s="352"/>
      <c r="U40" s="352"/>
      <c r="V40" s="353"/>
      <c r="W40" s="72" t="s">
        <v>159</v>
      </c>
      <c r="X40" s="72"/>
      <c r="Y40" s="72"/>
      <c r="Z40" s="72"/>
      <c r="AA40" s="330"/>
      <c r="AB40" s="330"/>
      <c r="AC40" s="331"/>
    </row>
    <row r="41" spans="1:38" ht="18" customHeight="1" x14ac:dyDescent="0.4">
      <c r="A41" s="114"/>
      <c r="B41" s="414" t="s">
        <v>197</v>
      </c>
      <c r="C41" s="415"/>
      <c r="D41" s="416"/>
      <c r="E41" s="417" t="s">
        <v>273</v>
      </c>
      <c r="F41" s="418"/>
      <c r="G41" s="418"/>
      <c r="H41" s="418"/>
      <c r="I41" s="418"/>
      <c r="J41" s="418"/>
      <c r="K41" s="418"/>
      <c r="L41" s="418"/>
      <c r="M41" s="418"/>
      <c r="N41" s="418"/>
      <c r="O41" s="418"/>
      <c r="P41" s="418"/>
      <c r="Q41" s="418"/>
      <c r="R41" s="419">
        <v>1500</v>
      </c>
      <c r="S41" s="420"/>
      <c r="T41" s="420"/>
      <c r="U41" s="420"/>
      <c r="V41" s="421"/>
      <c r="W41" s="418" t="s">
        <v>187</v>
      </c>
      <c r="X41" s="418"/>
      <c r="Y41" s="418"/>
      <c r="Z41" s="418"/>
      <c r="AA41" s="418"/>
      <c r="AB41" s="418"/>
      <c r="AC41" s="422"/>
      <c r="AD41" s="407"/>
    </row>
    <row r="42" spans="1:38" ht="18" customHeight="1" x14ac:dyDescent="0.4">
      <c r="A42" s="114"/>
      <c r="B42" s="329"/>
      <c r="C42" s="330"/>
      <c r="D42" s="331"/>
      <c r="E42" s="398"/>
      <c r="F42" s="396"/>
      <c r="G42" s="396"/>
      <c r="H42" s="396"/>
      <c r="I42" s="396"/>
      <c r="J42" s="396"/>
      <c r="K42" s="396"/>
      <c r="L42" s="396"/>
      <c r="M42" s="396"/>
      <c r="N42" s="396"/>
      <c r="O42" s="396"/>
      <c r="P42" s="396"/>
      <c r="Q42" s="396"/>
      <c r="R42" s="261"/>
      <c r="S42" s="261"/>
      <c r="T42" s="261"/>
      <c r="U42" s="261"/>
      <c r="V42" s="261"/>
      <c r="W42" s="396"/>
      <c r="X42" s="396"/>
      <c r="Y42" s="396"/>
      <c r="Z42" s="396"/>
      <c r="AA42" s="396"/>
      <c r="AB42" s="396"/>
      <c r="AC42" s="397"/>
      <c r="AD42" s="408"/>
    </row>
    <row r="43" spans="1:38" ht="18" customHeight="1" x14ac:dyDescent="0.4">
      <c r="A43" s="114"/>
      <c r="B43" s="329"/>
      <c r="C43" s="330"/>
      <c r="D43" s="331"/>
      <c r="E43" s="398"/>
      <c r="F43" s="396"/>
      <c r="G43" s="396"/>
      <c r="H43" s="396"/>
      <c r="I43" s="396"/>
      <c r="J43" s="396"/>
      <c r="K43" s="396"/>
      <c r="L43" s="396"/>
      <c r="M43" s="396"/>
      <c r="N43" s="396"/>
      <c r="O43" s="396"/>
      <c r="P43" s="396"/>
      <c r="Q43" s="396"/>
      <c r="R43" s="261"/>
      <c r="S43" s="261"/>
      <c r="T43" s="261"/>
      <c r="U43" s="261"/>
      <c r="V43" s="261"/>
      <c r="W43" s="396"/>
      <c r="X43" s="396"/>
      <c r="Y43" s="396"/>
      <c r="Z43" s="396"/>
      <c r="AA43" s="396"/>
      <c r="AB43" s="396"/>
      <c r="AC43" s="397"/>
    </row>
    <row r="44" spans="1:38" ht="18" customHeight="1" x14ac:dyDescent="0.4">
      <c r="A44" s="114"/>
      <c r="B44" s="329"/>
      <c r="C44" s="330"/>
      <c r="D44" s="331"/>
      <c r="E44" s="398"/>
      <c r="F44" s="396"/>
      <c r="G44" s="396"/>
      <c r="H44" s="396"/>
      <c r="I44" s="396"/>
      <c r="J44" s="396"/>
      <c r="K44" s="396"/>
      <c r="L44" s="396"/>
      <c r="M44" s="396"/>
      <c r="N44" s="396"/>
      <c r="O44" s="396"/>
      <c r="P44" s="396"/>
      <c r="Q44" s="396"/>
      <c r="R44" s="261"/>
      <c r="S44" s="261"/>
      <c r="T44" s="261"/>
      <c r="U44" s="261"/>
      <c r="V44" s="261"/>
      <c r="W44" s="396"/>
      <c r="X44" s="396"/>
      <c r="Y44" s="396"/>
      <c r="Z44" s="396"/>
      <c r="AA44" s="396"/>
      <c r="AB44" s="396"/>
      <c r="AC44" s="397"/>
    </row>
    <row r="45" spans="1:38" ht="18" customHeight="1" x14ac:dyDescent="0.4">
      <c r="A45" s="114"/>
      <c r="B45" s="329"/>
      <c r="C45" s="330"/>
      <c r="D45" s="331"/>
      <c r="E45" s="398"/>
      <c r="F45" s="396"/>
      <c r="G45" s="396"/>
      <c r="H45" s="396"/>
      <c r="I45" s="396"/>
      <c r="J45" s="396"/>
      <c r="K45" s="396"/>
      <c r="L45" s="396"/>
      <c r="M45" s="396"/>
      <c r="N45" s="396"/>
      <c r="O45" s="396"/>
      <c r="P45" s="396"/>
      <c r="Q45" s="396"/>
      <c r="R45" s="261"/>
      <c r="S45" s="261"/>
      <c r="T45" s="261"/>
      <c r="U45" s="261"/>
      <c r="V45" s="261"/>
      <c r="W45" s="396"/>
      <c r="X45" s="396"/>
      <c r="Y45" s="396"/>
      <c r="Z45" s="396"/>
      <c r="AA45" s="396"/>
      <c r="AB45" s="396"/>
      <c r="AC45" s="397"/>
    </row>
    <row r="46" spans="1:38" ht="18" customHeight="1" x14ac:dyDescent="0.4">
      <c r="A46" s="114"/>
      <c r="B46" s="329"/>
      <c r="C46" s="330"/>
      <c r="D46" s="331"/>
      <c r="E46" s="398"/>
      <c r="F46" s="396"/>
      <c r="G46" s="396"/>
      <c r="H46" s="396"/>
      <c r="I46" s="396"/>
      <c r="J46" s="396"/>
      <c r="K46" s="396"/>
      <c r="L46" s="396"/>
      <c r="M46" s="396"/>
      <c r="N46" s="396"/>
      <c r="O46" s="396"/>
      <c r="P46" s="396"/>
      <c r="Q46" s="396"/>
      <c r="R46" s="261"/>
      <c r="S46" s="261"/>
      <c r="T46" s="261"/>
      <c r="U46" s="261"/>
      <c r="V46" s="261"/>
      <c r="W46" s="396"/>
      <c r="X46" s="396"/>
      <c r="Y46" s="396"/>
      <c r="Z46" s="396"/>
      <c r="AA46" s="396"/>
      <c r="AB46" s="396"/>
      <c r="AC46" s="397"/>
      <c r="AF46" s="294"/>
      <c r="AG46" s="294"/>
      <c r="AH46" s="294"/>
      <c r="AI46" s="294"/>
      <c r="AJ46" s="294"/>
      <c r="AK46" s="294"/>
      <c r="AL46" s="294"/>
    </row>
    <row r="47" spans="1:38" ht="18" customHeight="1" x14ac:dyDescent="0.4">
      <c r="A47" s="114"/>
      <c r="B47" s="329"/>
      <c r="C47" s="330"/>
      <c r="D47" s="331"/>
      <c r="E47" s="398"/>
      <c r="F47" s="396"/>
      <c r="G47" s="396"/>
      <c r="H47" s="396"/>
      <c r="I47" s="396"/>
      <c r="J47" s="396"/>
      <c r="K47" s="396"/>
      <c r="L47" s="396"/>
      <c r="M47" s="396"/>
      <c r="N47" s="396"/>
      <c r="O47" s="396"/>
      <c r="P47" s="396"/>
      <c r="Q47" s="396"/>
      <c r="R47" s="261"/>
      <c r="S47" s="261"/>
      <c r="T47" s="261"/>
      <c r="U47" s="261"/>
      <c r="V47" s="261"/>
      <c r="W47" s="396"/>
      <c r="X47" s="396"/>
      <c r="Y47" s="396"/>
      <c r="Z47" s="396"/>
      <c r="AA47" s="396"/>
      <c r="AB47" s="396"/>
      <c r="AC47" s="397"/>
    </row>
    <row r="48" spans="1:38" ht="18" customHeight="1" x14ac:dyDescent="0.4">
      <c r="A48" s="114"/>
      <c r="B48" s="329"/>
      <c r="C48" s="330"/>
      <c r="D48" s="331"/>
      <c r="E48" s="398"/>
      <c r="F48" s="396"/>
      <c r="G48" s="396"/>
      <c r="H48" s="396"/>
      <c r="I48" s="396"/>
      <c r="J48" s="396"/>
      <c r="K48" s="396"/>
      <c r="L48" s="396"/>
      <c r="M48" s="396"/>
      <c r="N48" s="396"/>
      <c r="O48" s="396"/>
      <c r="P48" s="396"/>
      <c r="Q48" s="396"/>
      <c r="R48" s="261"/>
      <c r="S48" s="261"/>
      <c r="T48" s="261"/>
      <c r="U48" s="261"/>
      <c r="V48" s="261"/>
      <c r="W48" s="396"/>
      <c r="X48" s="396"/>
      <c r="Y48" s="396"/>
      <c r="Z48" s="396"/>
      <c r="AA48" s="396"/>
      <c r="AB48" s="396"/>
      <c r="AC48" s="397"/>
    </row>
    <row r="49" spans="1:30" ht="18" customHeight="1" x14ac:dyDescent="0.4">
      <c r="A49" s="114"/>
      <c r="B49" s="329"/>
      <c r="C49" s="330"/>
      <c r="D49" s="331"/>
      <c r="E49" s="398"/>
      <c r="F49" s="396"/>
      <c r="G49" s="396"/>
      <c r="H49" s="396"/>
      <c r="I49" s="396"/>
      <c r="J49" s="396"/>
      <c r="K49" s="396"/>
      <c r="L49" s="396"/>
      <c r="M49" s="396"/>
      <c r="N49" s="396"/>
      <c r="O49" s="396"/>
      <c r="P49" s="396"/>
      <c r="Q49" s="396"/>
      <c r="R49" s="261"/>
      <c r="S49" s="261"/>
      <c r="T49" s="261"/>
      <c r="U49" s="261"/>
      <c r="V49" s="261"/>
      <c r="W49" s="396"/>
      <c r="X49" s="396"/>
      <c r="Y49" s="396"/>
      <c r="Z49" s="396"/>
      <c r="AA49" s="396"/>
      <c r="AB49" s="396"/>
      <c r="AC49" s="397"/>
    </row>
    <row r="50" spans="1:30" ht="18" customHeight="1" thickBot="1" x14ac:dyDescent="0.45">
      <c r="A50" s="114"/>
      <c r="B50" s="329"/>
      <c r="C50" s="330"/>
      <c r="D50" s="331"/>
      <c r="E50" s="301"/>
      <c r="F50" s="302"/>
      <c r="G50" s="302"/>
      <c r="H50" s="302"/>
      <c r="I50" s="302"/>
      <c r="J50" s="302"/>
      <c r="K50" s="302"/>
      <c r="L50" s="302"/>
      <c r="M50" s="302"/>
      <c r="N50" s="302"/>
      <c r="O50" s="302"/>
      <c r="P50" s="302"/>
      <c r="Q50" s="302"/>
      <c r="R50" s="303"/>
      <c r="S50" s="304"/>
      <c r="T50" s="304"/>
      <c r="U50" s="304"/>
      <c r="V50" s="305"/>
      <c r="W50" s="302"/>
      <c r="X50" s="302"/>
      <c r="Y50" s="302"/>
      <c r="Z50" s="302"/>
      <c r="AA50" s="302"/>
      <c r="AB50" s="302"/>
      <c r="AC50" s="306"/>
    </row>
    <row r="51" spans="1:30" ht="18" customHeight="1" thickTop="1" x14ac:dyDescent="0.4">
      <c r="A51" s="114"/>
      <c r="B51" s="74"/>
      <c r="C51" s="75"/>
      <c r="D51" s="76"/>
      <c r="E51" s="315" t="s">
        <v>31</v>
      </c>
      <c r="F51" s="316"/>
      <c r="G51" s="316"/>
      <c r="H51" s="316"/>
      <c r="I51" s="316"/>
      <c r="J51" s="316"/>
      <c r="K51" s="316"/>
      <c r="L51" s="316"/>
      <c r="M51" s="316"/>
      <c r="N51" s="316"/>
      <c r="O51" s="316"/>
      <c r="P51" s="316"/>
      <c r="Q51" s="316"/>
      <c r="R51" s="317">
        <f>SUM(R41:V50)</f>
        <v>1500</v>
      </c>
      <c r="S51" s="318"/>
      <c r="T51" s="318"/>
      <c r="U51" s="318"/>
      <c r="V51" s="319"/>
      <c r="W51" s="349"/>
      <c r="X51" s="349"/>
      <c r="Y51" s="349"/>
      <c r="Z51" s="349"/>
      <c r="AA51" s="349"/>
      <c r="AB51" s="349"/>
      <c r="AC51" s="350"/>
    </row>
    <row r="52" spans="1:30" ht="18" customHeight="1" x14ac:dyDescent="0.4">
      <c r="A52" s="114"/>
      <c r="B52" s="89" t="s">
        <v>32</v>
      </c>
      <c r="C52" s="72"/>
      <c r="D52" s="73"/>
      <c r="E52" s="332"/>
      <c r="F52" s="299"/>
      <c r="G52" s="299"/>
      <c r="H52" s="299"/>
      <c r="I52" s="299"/>
      <c r="J52" s="299"/>
      <c r="K52" s="299"/>
      <c r="L52" s="299"/>
      <c r="M52" s="299"/>
      <c r="N52" s="299"/>
      <c r="O52" s="299"/>
      <c r="P52" s="299"/>
      <c r="Q52" s="299"/>
      <c r="R52" s="333"/>
      <c r="S52" s="334"/>
      <c r="T52" s="334"/>
      <c r="U52" s="334"/>
      <c r="V52" s="335"/>
      <c r="W52" s="299"/>
      <c r="X52" s="299"/>
      <c r="Y52" s="299"/>
      <c r="Z52" s="299"/>
      <c r="AA52" s="299"/>
      <c r="AB52" s="299"/>
      <c r="AC52" s="300"/>
      <c r="AD52" s="408"/>
    </row>
    <row r="53" spans="1:30" s="19" customFormat="1" ht="18" customHeight="1" x14ac:dyDescent="0.4">
      <c r="A53" s="114"/>
      <c r="B53" s="329"/>
      <c r="C53" s="330"/>
      <c r="D53" s="331"/>
      <c r="E53" s="332"/>
      <c r="F53" s="299"/>
      <c r="G53" s="299"/>
      <c r="H53" s="299"/>
      <c r="I53" s="299"/>
      <c r="J53" s="299"/>
      <c r="K53" s="299"/>
      <c r="L53" s="299"/>
      <c r="M53" s="299"/>
      <c r="N53" s="299"/>
      <c r="O53" s="299"/>
      <c r="P53" s="299"/>
      <c r="Q53" s="299"/>
      <c r="R53" s="333"/>
      <c r="S53" s="334"/>
      <c r="T53" s="334"/>
      <c r="U53" s="334"/>
      <c r="V53" s="335"/>
      <c r="W53" s="299"/>
      <c r="X53" s="299"/>
      <c r="Y53" s="299"/>
      <c r="Z53" s="299"/>
      <c r="AA53" s="299"/>
      <c r="AB53" s="299"/>
      <c r="AC53" s="300"/>
      <c r="AD53" s="408"/>
    </row>
    <row r="54" spans="1:30" s="19" customFormat="1" ht="18" customHeight="1" x14ac:dyDescent="0.4">
      <c r="A54" s="114"/>
      <c r="B54" s="329"/>
      <c r="C54" s="330"/>
      <c r="D54" s="331"/>
      <c r="E54" s="332"/>
      <c r="F54" s="299"/>
      <c r="G54" s="299"/>
      <c r="H54" s="299"/>
      <c r="I54" s="299"/>
      <c r="J54" s="299"/>
      <c r="K54" s="299"/>
      <c r="L54" s="299"/>
      <c r="M54" s="299"/>
      <c r="N54" s="299"/>
      <c r="O54" s="299"/>
      <c r="P54" s="299"/>
      <c r="Q54" s="299"/>
      <c r="R54" s="333"/>
      <c r="S54" s="334"/>
      <c r="T54" s="334"/>
      <c r="U54" s="334"/>
      <c r="V54" s="335"/>
      <c r="W54" s="299"/>
      <c r="X54" s="299"/>
      <c r="Y54" s="299"/>
      <c r="Z54" s="299"/>
      <c r="AA54" s="299"/>
      <c r="AB54" s="299"/>
      <c r="AC54" s="300"/>
      <c r="AD54" s="8"/>
    </row>
    <row r="55" spans="1:30" s="19" customFormat="1" ht="18" customHeight="1" x14ac:dyDescent="0.4">
      <c r="A55" s="114"/>
      <c r="B55" s="329"/>
      <c r="C55" s="330"/>
      <c r="D55" s="331"/>
      <c r="E55" s="332"/>
      <c r="F55" s="299"/>
      <c r="G55" s="299"/>
      <c r="H55" s="299"/>
      <c r="I55" s="299"/>
      <c r="J55" s="299"/>
      <c r="K55" s="299"/>
      <c r="L55" s="299"/>
      <c r="M55" s="299"/>
      <c r="N55" s="299"/>
      <c r="O55" s="299"/>
      <c r="P55" s="299"/>
      <c r="Q55" s="299"/>
      <c r="R55" s="333"/>
      <c r="S55" s="334"/>
      <c r="T55" s="334"/>
      <c r="U55" s="334"/>
      <c r="V55" s="335"/>
      <c r="W55" s="299"/>
      <c r="X55" s="299"/>
      <c r="Y55" s="299"/>
      <c r="Z55" s="299"/>
      <c r="AA55" s="299"/>
      <c r="AB55" s="299"/>
      <c r="AC55" s="300"/>
      <c r="AD55" s="8"/>
    </row>
    <row r="56" spans="1:30" s="19" customFormat="1" ht="18" customHeight="1" x14ac:dyDescent="0.4">
      <c r="A56" s="114"/>
      <c r="B56" s="329"/>
      <c r="C56" s="330"/>
      <c r="D56" s="331"/>
      <c r="E56" s="332"/>
      <c r="F56" s="299"/>
      <c r="G56" s="299"/>
      <c r="H56" s="299"/>
      <c r="I56" s="299"/>
      <c r="J56" s="299"/>
      <c r="K56" s="299"/>
      <c r="L56" s="299"/>
      <c r="M56" s="299"/>
      <c r="N56" s="299"/>
      <c r="O56" s="299"/>
      <c r="P56" s="299"/>
      <c r="Q56" s="299"/>
      <c r="R56" s="333"/>
      <c r="S56" s="334"/>
      <c r="T56" s="334"/>
      <c r="U56" s="334"/>
      <c r="V56" s="335"/>
      <c r="W56" s="299"/>
      <c r="X56" s="299"/>
      <c r="Y56" s="299"/>
      <c r="Z56" s="299"/>
      <c r="AA56" s="299"/>
      <c r="AB56" s="299"/>
      <c r="AC56" s="300"/>
      <c r="AD56" s="8"/>
    </row>
    <row r="57" spans="1:30" s="19" customFormat="1" ht="18" customHeight="1" x14ac:dyDescent="0.4">
      <c r="A57" s="114"/>
      <c r="B57" s="329"/>
      <c r="C57" s="330"/>
      <c r="D57" s="331"/>
      <c r="E57" s="332"/>
      <c r="F57" s="299"/>
      <c r="G57" s="299"/>
      <c r="H57" s="299"/>
      <c r="I57" s="299"/>
      <c r="J57" s="299"/>
      <c r="K57" s="299"/>
      <c r="L57" s="299"/>
      <c r="M57" s="299"/>
      <c r="N57" s="299"/>
      <c r="O57" s="299"/>
      <c r="P57" s="299"/>
      <c r="Q57" s="299"/>
      <c r="R57" s="333"/>
      <c r="S57" s="334"/>
      <c r="T57" s="334"/>
      <c r="U57" s="334"/>
      <c r="V57" s="335"/>
      <c r="W57" s="299"/>
      <c r="X57" s="299"/>
      <c r="Y57" s="299"/>
      <c r="Z57" s="299"/>
      <c r="AA57" s="299"/>
      <c r="AB57" s="299"/>
      <c r="AC57" s="300"/>
      <c r="AD57" s="8"/>
    </row>
    <row r="58" spans="1:30" s="19" customFormat="1" ht="18" customHeight="1" x14ac:dyDescent="0.4">
      <c r="A58" s="114"/>
      <c r="B58" s="329"/>
      <c r="C58" s="330"/>
      <c r="D58" s="331"/>
      <c r="E58" s="332"/>
      <c r="F58" s="299"/>
      <c r="G58" s="299"/>
      <c r="H58" s="299"/>
      <c r="I58" s="299"/>
      <c r="J58" s="299"/>
      <c r="K58" s="299"/>
      <c r="L58" s="299"/>
      <c r="M58" s="299"/>
      <c r="N58" s="299"/>
      <c r="O58" s="299"/>
      <c r="P58" s="299"/>
      <c r="Q58" s="299"/>
      <c r="R58" s="333"/>
      <c r="S58" s="334"/>
      <c r="T58" s="334"/>
      <c r="U58" s="334"/>
      <c r="V58" s="335"/>
      <c r="W58" s="299"/>
      <c r="X58" s="299"/>
      <c r="Y58" s="299"/>
      <c r="Z58" s="299"/>
      <c r="AA58" s="299"/>
      <c r="AB58" s="299"/>
      <c r="AC58" s="300"/>
      <c r="AD58" s="8"/>
    </row>
    <row r="59" spans="1:30" s="19" customFormat="1" ht="18" customHeight="1" thickBot="1" x14ac:dyDescent="0.45">
      <c r="A59" s="114"/>
      <c r="B59" s="329"/>
      <c r="C59" s="330"/>
      <c r="D59" s="331"/>
      <c r="E59" s="301"/>
      <c r="F59" s="302"/>
      <c r="G59" s="302"/>
      <c r="H59" s="302"/>
      <c r="I59" s="302"/>
      <c r="J59" s="302"/>
      <c r="K59" s="302"/>
      <c r="L59" s="302"/>
      <c r="M59" s="302"/>
      <c r="N59" s="302"/>
      <c r="O59" s="302"/>
      <c r="P59" s="302"/>
      <c r="Q59" s="302"/>
      <c r="R59" s="303"/>
      <c r="S59" s="304"/>
      <c r="T59" s="304"/>
      <c r="U59" s="304"/>
      <c r="V59" s="305"/>
      <c r="W59" s="302"/>
      <c r="X59" s="302"/>
      <c r="Y59" s="302"/>
      <c r="Z59" s="302"/>
      <c r="AA59" s="302"/>
      <c r="AB59" s="302"/>
      <c r="AC59" s="306"/>
      <c r="AD59" s="8"/>
    </row>
    <row r="60" spans="1:30" s="19" customFormat="1" ht="18" customHeight="1" thickTop="1" x14ac:dyDescent="0.4">
      <c r="A60" s="114"/>
      <c r="B60" s="74"/>
      <c r="C60" s="75"/>
      <c r="D60" s="76"/>
      <c r="E60" s="315" t="s">
        <v>31</v>
      </c>
      <c r="F60" s="316"/>
      <c r="G60" s="316"/>
      <c r="H60" s="316"/>
      <c r="I60" s="316"/>
      <c r="J60" s="316"/>
      <c r="K60" s="316"/>
      <c r="L60" s="316"/>
      <c r="M60" s="316"/>
      <c r="N60" s="316"/>
      <c r="O60" s="316"/>
      <c r="P60" s="316"/>
      <c r="Q60" s="316"/>
      <c r="R60" s="317">
        <f>SUM(R52:V59)</f>
        <v>0</v>
      </c>
      <c r="S60" s="318"/>
      <c r="T60" s="318"/>
      <c r="U60" s="318"/>
      <c r="V60" s="319"/>
      <c r="W60" s="349"/>
      <c r="X60" s="349"/>
      <c r="Y60" s="349"/>
      <c r="Z60" s="349"/>
      <c r="AA60" s="349"/>
      <c r="AB60" s="349"/>
      <c r="AC60" s="350"/>
      <c r="AD60" s="8"/>
    </row>
    <row r="61" spans="1:30" s="19" customFormat="1" ht="18" customHeight="1" x14ac:dyDescent="0.4">
      <c r="A61" s="114"/>
      <c r="B61" s="89" t="s">
        <v>161</v>
      </c>
      <c r="C61" s="72"/>
      <c r="D61" s="73"/>
      <c r="E61" s="332"/>
      <c r="F61" s="299"/>
      <c r="G61" s="299"/>
      <c r="H61" s="299"/>
      <c r="I61" s="299"/>
      <c r="J61" s="299"/>
      <c r="K61" s="299"/>
      <c r="L61" s="299"/>
      <c r="M61" s="299"/>
      <c r="N61" s="299"/>
      <c r="O61" s="299"/>
      <c r="P61" s="299"/>
      <c r="Q61" s="299"/>
      <c r="R61" s="333"/>
      <c r="S61" s="334"/>
      <c r="T61" s="334"/>
      <c r="U61" s="334"/>
      <c r="V61" s="335"/>
      <c r="W61" s="299"/>
      <c r="X61" s="299"/>
      <c r="Y61" s="299"/>
      <c r="Z61" s="299"/>
      <c r="AA61" s="299"/>
      <c r="AB61" s="299"/>
      <c r="AC61" s="300"/>
      <c r="AD61" s="408"/>
    </row>
    <row r="62" spans="1:30" s="19" customFormat="1" ht="18" customHeight="1" x14ac:dyDescent="0.4">
      <c r="A62" s="114"/>
      <c r="B62" s="329"/>
      <c r="C62" s="330"/>
      <c r="D62" s="331"/>
      <c r="E62" s="332"/>
      <c r="F62" s="299"/>
      <c r="G62" s="299"/>
      <c r="H62" s="299"/>
      <c r="I62" s="299"/>
      <c r="J62" s="299"/>
      <c r="K62" s="299"/>
      <c r="L62" s="299"/>
      <c r="M62" s="299"/>
      <c r="N62" s="299"/>
      <c r="O62" s="299"/>
      <c r="P62" s="299"/>
      <c r="Q62" s="299"/>
      <c r="R62" s="333"/>
      <c r="S62" s="334"/>
      <c r="T62" s="334"/>
      <c r="U62" s="334"/>
      <c r="V62" s="335"/>
      <c r="W62" s="299"/>
      <c r="X62" s="299"/>
      <c r="Y62" s="299"/>
      <c r="Z62" s="299"/>
      <c r="AA62" s="299"/>
      <c r="AB62" s="299"/>
      <c r="AC62" s="300"/>
      <c r="AD62" s="408"/>
    </row>
    <row r="63" spans="1:30" s="19" customFormat="1" ht="18" customHeight="1" thickBot="1" x14ac:dyDescent="0.45">
      <c r="A63" s="114"/>
      <c r="B63" s="329"/>
      <c r="C63" s="330"/>
      <c r="D63" s="331"/>
      <c r="E63" s="301"/>
      <c r="F63" s="302"/>
      <c r="G63" s="302"/>
      <c r="H63" s="302"/>
      <c r="I63" s="302"/>
      <c r="J63" s="302"/>
      <c r="K63" s="302"/>
      <c r="L63" s="302"/>
      <c r="M63" s="302"/>
      <c r="N63" s="302"/>
      <c r="O63" s="302"/>
      <c r="P63" s="302"/>
      <c r="Q63" s="302"/>
      <c r="R63" s="303"/>
      <c r="S63" s="304"/>
      <c r="T63" s="304"/>
      <c r="U63" s="304"/>
      <c r="V63" s="305"/>
      <c r="W63" s="302"/>
      <c r="X63" s="302"/>
      <c r="Y63" s="302"/>
      <c r="Z63" s="302"/>
      <c r="AA63" s="302"/>
      <c r="AB63" s="302"/>
      <c r="AC63" s="306"/>
      <c r="AD63" s="8"/>
    </row>
    <row r="64" spans="1:30" s="19" customFormat="1" ht="18" customHeight="1" thickTop="1" x14ac:dyDescent="0.4">
      <c r="A64" s="114"/>
      <c r="B64" s="74"/>
      <c r="C64" s="75"/>
      <c r="D64" s="76"/>
      <c r="E64" s="315" t="s">
        <v>31</v>
      </c>
      <c r="F64" s="316"/>
      <c r="G64" s="316"/>
      <c r="H64" s="316"/>
      <c r="I64" s="316"/>
      <c r="J64" s="316"/>
      <c r="K64" s="316"/>
      <c r="L64" s="316"/>
      <c r="M64" s="316"/>
      <c r="N64" s="316"/>
      <c r="O64" s="316"/>
      <c r="P64" s="316"/>
      <c r="Q64" s="316"/>
      <c r="R64" s="317">
        <f>SUM(R61:V63)</f>
        <v>0</v>
      </c>
      <c r="S64" s="318"/>
      <c r="T64" s="318"/>
      <c r="U64" s="318"/>
      <c r="V64" s="319"/>
      <c r="W64" s="349"/>
      <c r="X64" s="349"/>
      <c r="Y64" s="349"/>
      <c r="Z64" s="349"/>
      <c r="AA64" s="349"/>
      <c r="AB64" s="349"/>
      <c r="AC64" s="350"/>
      <c r="AD64" s="8"/>
    </row>
    <row r="65" spans="1:38" s="19" customFormat="1" ht="18" customHeight="1" x14ac:dyDescent="0.4">
      <c r="A65" s="114"/>
      <c r="B65" s="89" t="s">
        <v>160</v>
      </c>
      <c r="C65" s="72"/>
      <c r="D65" s="73"/>
      <c r="E65" s="380"/>
      <c r="F65" s="381"/>
      <c r="G65" s="381"/>
      <c r="H65" s="381"/>
      <c r="I65" s="381"/>
      <c r="J65" s="381"/>
      <c r="K65" s="381"/>
      <c r="L65" s="381"/>
      <c r="M65" s="381"/>
      <c r="N65" s="381"/>
      <c r="O65" s="381"/>
      <c r="P65" s="381"/>
      <c r="Q65" s="381"/>
      <c r="R65" s="382"/>
      <c r="S65" s="383"/>
      <c r="T65" s="383"/>
      <c r="U65" s="383"/>
      <c r="V65" s="384"/>
      <c r="W65" s="381"/>
      <c r="X65" s="381"/>
      <c r="Y65" s="381"/>
      <c r="Z65" s="381"/>
      <c r="AA65" s="381"/>
      <c r="AB65" s="381"/>
      <c r="AC65" s="385"/>
      <c r="AD65" s="408"/>
    </row>
    <row r="66" spans="1:38" s="19" customFormat="1" ht="18" customHeight="1" x14ac:dyDescent="0.4">
      <c r="A66" s="114"/>
      <c r="B66" s="329"/>
      <c r="C66" s="330"/>
      <c r="D66" s="331"/>
      <c r="E66" s="332"/>
      <c r="F66" s="299"/>
      <c r="G66" s="299"/>
      <c r="H66" s="299"/>
      <c r="I66" s="299"/>
      <c r="J66" s="299"/>
      <c r="K66" s="299"/>
      <c r="L66" s="299"/>
      <c r="M66" s="299"/>
      <c r="N66" s="299"/>
      <c r="O66" s="299"/>
      <c r="P66" s="299"/>
      <c r="Q66" s="299"/>
      <c r="R66" s="333"/>
      <c r="S66" s="334"/>
      <c r="T66" s="334"/>
      <c r="U66" s="334"/>
      <c r="V66" s="335"/>
      <c r="W66" s="342"/>
      <c r="X66" s="299"/>
      <c r="Y66" s="299"/>
      <c r="Z66" s="299"/>
      <c r="AA66" s="299"/>
      <c r="AB66" s="299"/>
      <c r="AC66" s="300"/>
      <c r="AD66" s="408"/>
    </row>
    <row r="67" spans="1:38" s="19" customFormat="1" ht="18" customHeight="1" thickBot="1" x14ac:dyDescent="0.45">
      <c r="A67" s="114"/>
      <c r="B67" s="329"/>
      <c r="C67" s="330"/>
      <c r="D67" s="331"/>
      <c r="E67" s="301"/>
      <c r="F67" s="302"/>
      <c r="G67" s="302"/>
      <c r="H67" s="302"/>
      <c r="I67" s="302"/>
      <c r="J67" s="302"/>
      <c r="K67" s="302"/>
      <c r="L67" s="302"/>
      <c r="M67" s="302"/>
      <c r="N67" s="302"/>
      <c r="O67" s="302"/>
      <c r="P67" s="302"/>
      <c r="Q67" s="302"/>
      <c r="R67" s="303"/>
      <c r="S67" s="304"/>
      <c r="T67" s="304"/>
      <c r="U67" s="304"/>
      <c r="V67" s="305"/>
      <c r="W67" s="302"/>
      <c r="X67" s="302"/>
      <c r="Y67" s="302"/>
      <c r="Z67" s="302"/>
      <c r="AA67" s="302"/>
      <c r="AB67" s="302"/>
      <c r="AC67" s="306"/>
      <c r="AD67" s="8"/>
    </row>
    <row r="68" spans="1:38" s="19" customFormat="1" ht="18" customHeight="1" thickTop="1" thickBot="1" x14ac:dyDescent="0.45">
      <c r="A68" s="114"/>
      <c r="B68" s="428"/>
      <c r="C68" s="429"/>
      <c r="D68" s="430"/>
      <c r="E68" s="362" t="s">
        <v>31</v>
      </c>
      <c r="F68" s="363"/>
      <c r="G68" s="363"/>
      <c r="H68" s="363"/>
      <c r="I68" s="363"/>
      <c r="J68" s="363"/>
      <c r="K68" s="363"/>
      <c r="L68" s="363"/>
      <c r="M68" s="363"/>
      <c r="N68" s="363"/>
      <c r="O68" s="363"/>
      <c r="P68" s="363"/>
      <c r="Q68" s="363"/>
      <c r="R68" s="364">
        <f>SUM(R65:V67)</f>
        <v>0</v>
      </c>
      <c r="S68" s="365"/>
      <c r="T68" s="365"/>
      <c r="U68" s="365"/>
      <c r="V68" s="366"/>
      <c r="W68" s="376"/>
      <c r="X68" s="376"/>
      <c r="Y68" s="376"/>
      <c r="Z68" s="376"/>
      <c r="AA68" s="376"/>
      <c r="AB68" s="376"/>
      <c r="AC68" s="377"/>
      <c r="AD68" s="8"/>
    </row>
    <row r="69" spans="1:38" s="19" customFormat="1" ht="18" customHeight="1" thickTop="1" x14ac:dyDescent="0.4">
      <c r="A69" s="114"/>
      <c r="B69" s="338" t="s">
        <v>205</v>
      </c>
      <c r="C69" s="339"/>
      <c r="D69" s="339"/>
      <c r="E69" s="339"/>
      <c r="F69" s="339"/>
      <c r="G69" s="339"/>
      <c r="H69" s="339"/>
      <c r="I69" s="339"/>
      <c r="J69" s="339"/>
      <c r="K69" s="339"/>
      <c r="L69" s="339"/>
      <c r="M69" s="339"/>
      <c r="N69" s="339"/>
      <c r="O69" s="339"/>
      <c r="P69" s="339"/>
      <c r="Q69" s="339"/>
      <c r="R69" s="307">
        <f>R60+R51+R64+R68</f>
        <v>1500</v>
      </c>
      <c r="S69" s="308"/>
      <c r="T69" s="308"/>
      <c r="U69" s="308"/>
      <c r="V69" s="309"/>
      <c r="W69" s="310"/>
      <c r="X69" s="310"/>
      <c r="Y69" s="310"/>
      <c r="Z69" s="310"/>
      <c r="AA69" s="336"/>
      <c r="AB69" s="336"/>
      <c r="AC69" s="337"/>
      <c r="AD69" s="38"/>
      <c r="AF69" s="1"/>
      <c r="AG69" s="1"/>
      <c r="AH69" s="1"/>
      <c r="AI69" s="1"/>
      <c r="AJ69" s="1"/>
      <c r="AK69" s="1"/>
      <c r="AL69" s="1"/>
    </row>
    <row r="70" spans="1:38" s="19" customFormat="1" x14ac:dyDescent="0.4">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8"/>
      <c r="AF70" s="1"/>
      <c r="AG70" s="1"/>
      <c r="AH70" s="1"/>
      <c r="AI70" s="1"/>
      <c r="AJ70" s="1"/>
      <c r="AK70" s="1"/>
      <c r="AL70" s="1"/>
    </row>
    <row r="71" spans="1:38" ht="22.5" customHeight="1" x14ac:dyDescent="0.4">
      <c r="A71" s="2" t="s">
        <v>206</v>
      </c>
      <c r="B71" s="2"/>
      <c r="D71" s="45"/>
      <c r="E71" s="45"/>
      <c r="F71" s="45"/>
      <c r="G71" s="45"/>
      <c r="H71" s="45"/>
      <c r="I71" s="45"/>
      <c r="J71" s="378"/>
      <c r="K71" s="378"/>
      <c r="L71" s="378"/>
      <c r="M71" s="378"/>
      <c r="N71" s="378"/>
      <c r="O71" s="378"/>
      <c r="P71" s="378"/>
      <c r="Q71" s="378"/>
      <c r="R71" s="378"/>
      <c r="S71" s="378"/>
      <c r="T71" s="378"/>
      <c r="U71" s="378"/>
      <c r="V71" s="378"/>
      <c r="W71" s="378" t="str">
        <f>IF(R104*1/2&lt;R103,"技術指導費超過!!"," ")</f>
        <v xml:space="preserve"> </v>
      </c>
      <c r="X71" s="378"/>
      <c r="Y71" s="378"/>
      <c r="Z71" s="378"/>
      <c r="AA71" s="378"/>
      <c r="AB71" s="378"/>
      <c r="AC71" s="378"/>
    </row>
    <row r="72" spans="1:38" ht="18.75" customHeight="1" x14ac:dyDescent="0.4">
      <c r="A72" s="432" t="s">
        <v>235</v>
      </c>
      <c r="B72" s="432"/>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32"/>
      <c r="AC72" s="432"/>
      <c r="AD72" s="21"/>
    </row>
    <row r="73" spans="1:38" ht="18.75" customHeight="1" x14ac:dyDescent="0.4">
      <c r="A73" s="433"/>
      <c r="B73" s="433"/>
      <c r="C73" s="433"/>
      <c r="D73" s="433"/>
      <c r="E73" s="433"/>
      <c r="F73" s="433"/>
      <c r="G73" s="433"/>
      <c r="H73" s="433"/>
      <c r="I73" s="433"/>
      <c r="J73" s="433"/>
      <c r="K73" s="433"/>
      <c r="L73" s="433"/>
      <c r="M73" s="433"/>
      <c r="N73" s="433"/>
      <c r="O73" s="433"/>
      <c r="P73" s="433"/>
      <c r="Q73" s="433"/>
      <c r="R73" s="433"/>
      <c r="S73" s="433"/>
      <c r="T73" s="433"/>
      <c r="U73" s="433"/>
      <c r="V73" s="433"/>
      <c r="W73" s="433"/>
      <c r="X73" s="433"/>
      <c r="Y73" s="433"/>
      <c r="Z73" s="433"/>
      <c r="AA73" s="433"/>
      <c r="AB73" s="433"/>
      <c r="AC73" s="433"/>
      <c r="AD73" s="21"/>
    </row>
    <row r="74" spans="1:38" ht="18" customHeight="1" x14ac:dyDescent="0.4">
      <c r="B74" s="54" t="s">
        <v>255</v>
      </c>
      <c r="C74" s="54"/>
      <c r="D74" s="54"/>
      <c r="E74" s="54"/>
      <c r="F74" s="54"/>
      <c r="G74" s="54"/>
      <c r="H74" s="54"/>
      <c r="I74" s="54"/>
      <c r="J74" s="54"/>
      <c r="K74" s="54"/>
      <c r="L74" s="54"/>
      <c r="M74" s="54"/>
      <c r="N74" s="54"/>
      <c r="O74" s="54"/>
      <c r="P74" s="54"/>
      <c r="Q74" s="54"/>
      <c r="R74" s="54"/>
      <c r="S74" s="54"/>
      <c r="T74" s="54"/>
      <c r="U74" s="54"/>
      <c r="V74" s="54"/>
      <c r="W74" s="54"/>
      <c r="X74" s="54"/>
      <c r="Y74" s="54"/>
      <c r="Z74" s="438" t="s">
        <v>35</v>
      </c>
      <c r="AA74" s="438"/>
      <c r="AB74" s="438"/>
      <c r="AC74" s="438"/>
    </row>
    <row r="75" spans="1:38" ht="21" customHeight="1" x14ac:dyDescent="0.4">
      <c r="A75" s="114"/>
      <c r="B75" s="71" t="s">
        <v>12</v>
      </c>
      <c r="C75" s="72"/>
      <c r="D75" s="73"/>
      <c r="E75" s="71" t="s">
        <v>162</v>
      </c>
      <c r="F75" s="72"/>
      <c r="G75" s="72"/>
      <c r="H75" s="72"/>
      <c r="I75" s="72"/>
      <c r="J75" s="72"/>
      <c r="K75" s="72"/>
      <c r="L75" s="72"/>
      <c r="M75" s="72"/>
      <c r="N75" s="72"/>
      <c r="O75" s="72"/>
      <c r="P75" s="72"/>
      <c r="Q75" s="72"/>
      <c r="R75" s="351" t="s">
        <v>150</v>
      </c>
      <c r="S75" s="352"/>
      <c r="T75" s="352"/>
      <c r="U75" s="352"/>
      <c r="V75" s="353"/>
      <c r="W75" s="72" t="s">
        <v>159</v>
      </c>
      <c r="X75" s="72"/>
      <c r="Y75" s="72"/>
      <c r="Z75" s="72"/>
      <c r="AA75" s="330"/>
      <c r="AB75" s="330"/>
      <c r="AC75" s="331"/>
    </row>
    <row r="76" spans="1:38" ht="18" customHeight="1" x14ac:dyDescent="0.4">
      <c r="A76" s="114"/>
      <c r="B76" s="414" t="s">
        <v>197</v>
      </c>
      <c r="C76" s="415"/>
      <c r="D76" s="416"/>
      <c r="E76" s="417" t="s">
        <v>273</v>
      </c>
      <c r="F76" s="418"/>
      <c r="G76" s="418"/>
      <c r="H76" s="418"/>
      <c r="I76" s="418"/>
      <c r="J76" s="418"/>
      <c r="K76" s="418"/>
      <c r="L76" s="418"/>
      <c r="M76" s="418"/>
      <c r="N76" s="418"/>
      <c r="O76" s="418"/>
      <c r="P76" s="418"/>
      <c r="Q76" s="418"/>
      <c r="R76" s="419">
        <v>1500</v>
      </c>
      <c r="S76" s="420"/>
      <c r="T76" s="420"/>
      <c r="U76" s="420"/>
      <c r="V76" s="421"/>
      <c r="W76" s="418" t="s">
        <v>187</v>
      </c>
      <c r="X76" s="418"/>
      <c r="Y76" s="418"/>
      <c r="Z76" s="418"/>
      <c r="AA76" s="418"/>
      <c r="AB76" s="418"/>
      <c r="AC76" s="422"/>
      <c r="AD76" s="407"/>
    </row>
    <row r="77" spans="1:38" ht="18" customHeight="1" x14ac:dyDescent="0.4">
      <c r="A77" s="114"/>
      <c r="B77" s="329"/>
      <c r="C77" s="330"/>
      <c r="D77" s="331"/>
      <c r="E77" s="398" t="s">
        <v>186</v>
      </c>
      <c r="F77" s="396"/>
      <c r="G77" s="396"/>
      <c r="H77" s="396"/>
      <c r="I77" s="396"/>
      <c r="J77" s="396"/>
      <c r="K77" s="396"/>
      <c r="L77" s="396"/>
      <c r="M77" s="396"/>
      <c r="N77" s="396"/>
      <c r="O77" s="396"/>
      <c r="P77" s="396"/>
      <c r="Q77" s="396"/>
      <c r="R77" s="261">
        <v>600</v>
      </c>
      <c r="S77" s="261"/>
      <c r="T77" s="261"/>
      <c r="U77" s="261"/>
      <c r="V77" s="261"/>
      <c r="W77" s="396"/>
      <c r="X77" s="396"/>
      <c r="Y77" s="396"/>
      <c r="Z77" s="396"/>
      <c r="AA77" s="396"/>
      <c r="AB77" s="396"/>
      <c r="AC77" s="397"/>
      <c r="AD77" s="408"/>
    </row>
    <row r="78" spans="1:38" ht="18" customHeight="1" x14ac:dyDescent="0.4">
      <c r="A78" s="114"/>
      <c r="B78" s="329"/>
      <c r="C78" s="330"/>
      <c r="D78" s="331"/>
      <c r="E78" s="398"/>
      <c r="F78" s="396"/>
      <c r="G78" s="396"/>
      <c r="H78" s="396"/>
      <c r="I78" s="396"/>
      <c r="J78" s="396"/>
      <c r="K78" s="396"/>
      <c r="L78" s="396"/>
      <c r="M78" s="396"/>
      <c r="N78" s="396"/>
      <c r="O78" s="396"/>
      <c r="P78" s="396"/>
      <c r="Q78" s="396"/>
      <c r="R78" s="261"/>
      <c r="S78" s="261"/>
      <c r="T78" s="261"/>
      <c r="U78" s="261"/>
      <c r="V78" s="261"/>
      <c r="W78" s="396"/>
      <c r="X78" s="396"/>
      <c r="Y78" s="396"/>
      <c r="Z78" s="396"/>
      <c r="AA78" s="396"/>
      <c r="AB78" s="396"/>
      <c r="AC78" s="397"/>
    </row>
    <row r="79" spans="1:38" ht="18" customHeight="1" x14ac:dyDescent="0.4">
      <c r="A79" s="114"/>
      <c r="B79" s="329"/>
      <c r="C79" s="330"/>
      <c r="D79" s="331"/>
      <c r="E79" s="398"/>
      <c r="F79" s="396"/>
      <c r="G79" s="396"/>
      <c r="H79" s="396"/>
      <c r="I79" s="396"/>
      <c r="J79" s="396"/>
      <c r="K79" s="396"/>
      <c r="L79" s="396"/>
      <c r="M79" s="396"/>
      <c r="N79" s="396"/>
      <c r="O79" s="396"/>
      <c r="P79" s="396"/>
      <c r="Q79" s="396"/>
      <c r="R79" s="261"/>
      <c r="S79" s="261"/>
      <c r="T79" s="261"/>
      <c r="U79" s="261"/>
      <c r="V79" s="261"/>
      <c r="W79" s="396"/>
      <c r="X79" s="396"/>
      <c r="Y79" s="396"/>
      <c r="Z79" s="396"/>
      <c r="AA79" s="396"/>
      <c r="AB79" s="396"/>
      <c r="AC79" s="397"/>
    </row>
    <row r="80" spans="1:38" ht="18" customHeight="1" x14ac:dyDescent="0.4">
      <c r="A80" s="114"/>
      <c r="B80" s="329"/>
      <c r="C80" s="330"/>
      <c r="D80" s="331"/>
      <c r="E80" s="398"/>
      <c r="F80" s="396"/>
      <c r="G80" s="396"/>
      <c r="H80" s="396"/>
      <c r="I80" s="396"/>
      <c r="J80" s="396"/>
      <c r="K80" s="396"/>
      <c r="L80" s="396"/>
      <c r="M80" s="396"/>
      <c r="N80" s="396"/>
      <c r="O80" s="396"/>
      <c r="P80" s="396"/>
      <c r="Q80" s="396"/>
      <c r="R80" s="261"/>
      <c r="S80" s="261"/>
      <c r="T80" s="261"/>
      <c r="U80" s="261"/>
      <c r="V80" s="261"/>
      <c r="W80" s="396"/>
      <c r="X80" s="396"/>
      <c r="Y80" s="396"/>
      <c r="Z80" s="396"/>
      <c r="AA80" s="396"/>
      <c r="AB80" s="396"/>
      <c r="AC80" s="397"/>
    </row>
    <row r="81" spans="1:38" ht="18" customHeight="1" x14ac:dyDescent="0.4">
      <c r="A81" s="114"/>
      <c r="B81" s="329"/>
      <c r="C81" s="330"/>
      <c r="D81" s="331"/>
      <c r="E81" s="398"/>
      <c r="F81" s="396"/>
      <c r="G81" s="396"/>
      <c r="H81" s="396"/>
      <c r="I81" s="396"/>
      <c r="J81" s="396"/>
      <c r="K81" s="396"/>
      <c r="L81" s="396"/>
      <c r="M81" s="396"/>
      <c r="N81" s="396"/>
      <c r="O81" s="396"/>
      <c r="P81" s="396"/>
      <c r="Q81" s="396"/>
      <c r="R81" s="261"/>
      <c r="S81" s="261"/>
      <c r="T81" s="261"/>
      <c r="U81" s="261"/>
      <c r="V81" s="261"/>
      <c r="W81" s="396"/>
      <c r="X81" s="396"/>
      <c r="Y81" s="396"/>
      <c r="Z81" s="396"/>
      <c r="AA81" s="396"/>
      <c r="AB81" s="396"/>
      <c r="AC81" s="397"/>
      <c r="AF81" s="294"/>
      <c r="AG81" s="294"/>
      <c r="AH81" s="294"/>
      <c r="AI81" s="294"/>
      <c r="AJ81" s="294"/>
      <c r="AK81" s="294"/>
      <c r="AL81" s="294"/>
    </row>
    <row r="82" spans="1:38" ht="18" customHeight="1" x14ac:dyDescent="0.4">
      <c r="A82" s="114"/>
      <c r="B82" s="329"/>
      <c r="C82" s="330"/>
      <c r="D82" s="331"/>
      <c r="E82" s="398"/>
      <c r="F82" s="396"/>
      <c r="G82" s="396"/>
      <c r="H82" s="396"/>
      <c r="I82" s="396"/>
      <c r="J82" s="396"/>
      <c r="K82" s="396"/>
      <c r="L82" s="396"/>
      <c r="M82" s="396"/>
      <c r="N82" s="396"/>
      <c r="O82" s="396"/>
      <c r="P82" s="396"/>
      <c r="Q82" s="396"/>
      <c r="R82" s="261"/>
      <c r="S82" s="261"/>
      <c r="T82" s="261"/>
      <c r="U82" s="261"/>
      <c r="V82" s="261"/>
      <c r="W82" s="396"/>
      <c r="X82" s="396"/>
      <c r="Y82" s="396"/>
      <c r="Z82" s="396"/>
      <c r="AA82" s="396"/>
      <c r="AB82" s="396"/>
      <c r="AC82" s="397"/>
    </row>
    <row r="83" spans="1:38" ht="18" customHeight="1" x14ac:dyDescent="0.4">
      <c r="A83" s="114"/>
      <c r="B83" s="329"/>
      <c r="C83" s="330"/>
      <c r="D83" s="331"/>
      <c r="E83" s="398"/>
      <c r="F83" s="396"/>
      <c r="G83" s="396"/>
      <c r="H83" s="396"/>
      <c r="I83" s="396"/>
      <c r="J83" s="396"/>
      <c r="K83" s="396"/>
      <c r="L83" s="396"/>
      <c r="M83" s="396"/>
      <c r="N83" s="396"/>
      <c r="O83" s="396"/>
      <c r="P83" s="396"/>
      <c r="Q83" s="396"/>
      <c r="R83" s="261"/>
      <c r="S83" s="261"/>
      <c r="T83" s="261"/>
      <c r="U83" s="261"/>
      <c r="V83" s="261"/>
      <c r="W83" s="396"/>
      <c r="X83" s="396"/>
      <c r="Y83" s="396"/>
      <c r="Z83" s="396"/>
      <c r="AA83" s="396"/>
      <c r="AB83" s="396"/>
      <c r="AC83" s="397"/>
    </row>
    <row r="84" spans="1:38" ht="18" customHeight="1" x14ac:dyDescent="0.4">
      <c r="A84" s="114"/>
      <c r="B84" s="329"/>
      <c r="C84" s="330"/>
      <c r="D84" s="331"/>
      <c r="E84" s="398"/>
      <c r="F84" s="396"/>
      <c r="G84" s="396"/>
      <c r="H84" s="396"/>
      <c r="I84" s="396"/>
      <c r="J84" s="396"/>
      <c r="K84" s="396"/>
      <c r="L84" s="396"/>
      <c r="M84" s="396"/>
      <c r="N84" s="396"/>
      <c r="O84" s="396"/>
      <c r="P84" s="396"/>
      <c r="Q84" s="396"/>
      <c r="R84" s="261"/>
      <c r="S84" s="261"/>
      <c r="T84" s="261"/>
      <c r="U84" s="261"/>
      <c r="V84" s="261"/>
      <c r="W84" s="396"/>
      <c r="X84" s="396"/>
      <c r="Y84" s="396"/>
      <c r="Z84" s="396"/>
      <c r="AA84" s="396"/>
      <c r="AB84" s="396"/>
      <c r="AC84" s="397"/>
    </row>
    <row r="85" spans="1:38" ht="18" customHeight="1" thickBot="1" x14ac:dyDescent="0.45">
      <c r="A85" s="114"/>
      <c r="B85" s="329"/>
      <c r="C85" s="330"/>
      <c r="D85" s="331"/>
      <c r="E85" s="301"/>
      <c r="F85" s="302"/>
      <c r="G85" s="302"/>
      <c r="H85" s="302"/>
      <c r="I85" s="302"/>
      <c r="J85" s="302"/>
      <c r="K85" s="302"/>
      <c r="L85" s="302"/>
      <c r="M85" s="302"/>
      <c r="N85" s="302"/>
      <c r="O85" s="302"/>
      <c r="P85" s="302"/>
      <c r="Q85" s="302"/>
      <c r="R85" s="303"/>
      <c r="S85" s="304"/>
      <c r="T85" s="304"/>
      <c r="U85" s="304"/>
      <c r="V85" s="305"/>
      <c r="W85" s="302"/>
      <c r="X85" s="302"/>
      <c r="Y85" s="302"/>
      <c r="Z85" s="302"/>
      <c r="AA85" s="302"/>
      <c r="AB85" s="302"/>
      <c r="AC85" s="306"/>
    </row>
    <row r="86" spans="1:38" ht="18" customHeight="1" thickTop="1" x14ac:dyDescent="0.4">
      <c r="A86" s="114"/>
      <c r="B86" s="74"/>
      <c r="C86" s="75"/>
      <c r="D86" s="76"/>
      <c r="E86" s="315" t="s">
        <v>31</v>
      </c>
      <c r="F86" s="316"/>
      <c r="G86" s="316"/>
      <c r="H86" s="316"/>
      <c r="I86" s="316"/>
      <c r="J86" s="316"/>
      <c r="K86" s="316"/>
      <c r="L86" s="316"/>
      <c r="M86" s="316"/>
      <c r="N86" s="316"/>
      <c r="O86" s="316"/>
      <c r="P86" s="316"/>
      <c r="Q86" s="316"/>
      <c r="R86" s="317">
        <f>SUM(R76:V85)</f>
        <v>2100</v>
      </c>
      <c r="S86" s="318"/>
      <c r="T86" s="318"/>
      <c r="U86" s="318"/>
      <c r="V86" s="319"/>
      <c r="W86" s="349"/>
      <c r="X86" s="349"/>
      <c r="Y86" s="349"/>
      <c r="Z86" s="349"/>
      <c r="AA86" s="349"/>
      <c r="AB86" s="349"/>
      <c r="AC86" s="350"/>
    </row>
    <row r="87" spans="1:38" ht="18" customHeight="1" x14ac:dyDescent="0.4">
      <c r="A87" s="114"/>
      <c r="B87" s="89" t="s">
        <v>32</v>
      </c>
      <c r="C87" s="72"/>
      <c r="D87" s="73"/>
      <c r="E87" s="332"/>
      <c r="F87" s="299"/>
      <c r="G87" s="299"/>
      <c r="H87" s="299"/>
      <c r="I87" s="299"/>
      <c r="J87" s="299"/>
      <c r="K87" s="299"/>
      <c r="L87" s="299"/>
      <c r="M87" s="299"/>
      <c r="N87" s="299"/>
      <c r="O87" s="299"/>
      <c r="P87" s="299"/>
      <c r="Q87" s="299"/>
      <c r="R87" s="333"/>
      <c r="S87" s="334"/>
      <c r="T87" s="334"/>
      <c r="U87" s="334"/>
      <c r="V87" s="335"/>
      <c r="W87" s="299"/>
      <c r="X87" s="299"/>
      <c r="Y87" s="299"/>
      <c r="Z87" s="299"/>
      <c r="AA87" s="299"/>
      <c r="AB87" s="299"/>
      <c r="AC87" s="300"/>
      <c r="AD87" s="408"/>
    </row>
    <row r="88" spans="1:38" s="19" customFormat="1" ht="18" customHeight="1" x14ac:dyDescent="0.4">
      <c r="A88" s="114"/>
      <c r="B88" s="329"/>
      <c r="C88" s="330"/>
      <c r="D88" s="331"/>
      <c r="E88" s="332"/>
      <c r="F88" s="299"/>
      <c r="G88" s="299"/>
      <c r="H88" s="299"/>
      <c r="I88" s="299"/>
      <c r="J88" s="299"/>
      <c r="K88" s="299"/>
      <c r="L88" s="299"/>
      <c r="M88" s="299"/>
      <c r="N88" s="299"/>
      <c r="O88" s="299"/>
      <c r="P88" s="299"/>
      <c r="Q88" s="299"/>
      <c r="R88" s="333"/>
      <c r="S88" s="334"/>
      <c r="T88" s="334"/>
      <c r="U88" s="334"/>
      <c r="V88" s="335"/>
      <c r="W88" s="299"/>
      <c r="X88" s="299"/>
      <c r="Y88" s="299"/>
      <c r="Z88" s="299"/>
      <c r="AA88" s="299"/>
      <c r="AB88" s="299"/>
      <c r="AC88" s="300"/>
      <c r="AD88" s="408"/>
    </row>
    <row r="89" spans="1:38" s="19" customFormat="1" ht="18" customHeight="1" x14ac:dyDescent="0.4">
      <c r="A89" s="114"/>
      <c r="B89" s="329"/>
      <c r="C89" s="330"/>
      <c r="D89" s="331"/>
      <c r="E89" s="332"/>
      <c r="F89" s="299"/>
      <c r="G89" s="299"/>
      <c r="H89" s="299"/>
      <c r="I89" s="299"/>
      <c r="J89" s="299"/>
      <c r="K89" s="299"/>
      <c r="L89" s="299"/>
      <c r="M89" s="299"/>
      <c r="N89" s="299"/>
      <c r="O89" s="299"/>
      <c r="P89" s="299"/>
      <c r="Q89" s="299"/>
      <c r="R89" s="333"/>
      <c r="S89" s="334"/>
      <c r="T89" s="334"/>
      <c r="U89" s="334"/>
      <c r="V89" s="335"/>
      <c r="W89" s="299"/>
      <c r="X89" s="299"/>
      <c r="Y89" s="299"/>
      <c r="Z89" s="299"/>
      <c r="AA89" s="299"/>
      <c r="AB89" s="299"/>
      <c r="AC89" s="300"/>
      <c r="AD89" s="8"/>
    </row>
    <row r="90" spans="1:38" s="19" customFormat="1" ht="18" customHeight="1" x14ac:dyDescent="0.4">
      <c r="A90" s="114"/>
      <c r="B90" s="329"/>
      <c r="C90" s="330"/>
      <c r="D90" s="331"/>
      <c r="E90" s="332"/>
      <c r="F90" s="299"/>
      <c r="G90" s="299"/>
      <c r="H90" s="299"/>
      <c r="I90" s="299"/>
      <c r="J90" s="299"/>
      <c r="K90" s="299"/>
      <c r="L90" s="299"/>
      <c r="M90" s="299"/>
      <c r="N90" s="299"/>
      <c r="O90" s="299"/>
      <c r="P90" s="299"/>
      <c r="Q90" s="299"/>
      <c r="R90" s="333"/>
      <c r="S90" s="334"/>
      <c r="T90" s="334"/>
      <c r="U90" s="334"/>
      <c r="V90" s="335"/>
      <c r="W90" s="299"/>
      <c r="X90" s="299"/>
      <c r="Y90" s="299"/>
      <c r="Z90" s="299"/>
      <c r="AA90" s="299"/>
      <c r="AB90" s="299"/>
      <c r="AC90" s="300"/>
      <c r="AD90" s="8"/>
    </row>
    <row r="91" spans="1:38" s="19" customFormat="1" ht="18" customHeight="1" x14ac:dyDescent="0.4">
      <c r="A91" s="114"/>
      <c r="B91" s="329"/>
      <c r="C91" s="330"/>
      <c r="D91" s="331"/>
      <c r="E91" s="332"/>
      <c r="F91" s="299"/>
      <c r="G91" s="299"/>
      <c r="H91" s="299"/>
      <c r="I91" s="299"/>
      <c r="J91" s="299"/>
      <c r="K91" s="299"/>
      <c r="L91" s="299"/>
      <c r="M91" s="299"/>
      <c r="N91" s="299"/>
      <c r="O91" s="299"/>
      <c r="P91" s="299"/>
      <c r="Q91" s="299"/>
      <c r="R91" s="333"/>
      <c r="S91" s="334"/>
      <c r="T91" s="334"/>
      <c r="U91" s="334"/>
      <c r="V91" s="335"/>
      <c r="W91" s="299"/>
      <c r="X91" s="299"/>
      <c r="Y91" s="299"/>
      <c r="Z91" s="299"/>
      <c r="AA91" s="299"/>
      <c r="AB91" s="299"/>
      <c r="AC91" s="300"/>
      <c r="AD91" s="8"/>
    </row>
    <row r="92" spans="1:38" s="19" customFormat="1" ht="18" customHeight="1" x14ac:dyDescent="0.4">
      <c r="A92" s="114"/>
      <c r="B92" s="329"/>
      <c r="C92" s="330"/>
      <c r="D92" s="331"/>
      <c r="E92" s="332"/>
      <c r="F92" s="299"/>
      <c r="G92" s="299"/>
      <c r="H92" s="299"/>
      <c r="I92" s="299"/>
      <c r="J92" s="299"/>
      <c r="K92" s="299"/>
      <c r="L92" s="299"/>
      <c r="M92" s="299"/>
      <c r="N92" s="299"/>
      <c r="O92" s="299"/>
      <c r="P92" s="299"/>
      <c r="Q92" s="299"/>
      <c r="R92" s="333"/>
      <c r="S92" s="334"/>
      <c r="T92" s="334"/>
      <c r="U92" s="334"/>
      <c r="V92" s="335"/>
      <c r="W92" s="299"/>
      <c r="X92" s="299"/>
      <c r="Y92" s="299"/>
      <c r="Z92" s="299"/>
      <c r="AA92" s="299"/>
      <c r="AB92" s="299"/>
      <c r="AC92" s="300"/>
      <c r="AD92" s="8"/>
    </row>
    <row r="93" spans="1:38" s="19" customFormat="1" ht="18" customHeight="1" x14ac:dyDescent="0.4">
      <c r="A93" s="114"/>
      <c r="B93" s="329"/>
      <c r="C93" s="330"/>
      <c r="D93" s="331"/>
      <c r="E93" s="332"/>
      <c r="F93" s="299"/>
      <c r="G93" s="299"/>
      <c r="H93" s="299"/>
      <c r="I93" s="299"/>
      <c r="J93" s="299"/>
      <c r="K93" s="299"/>
      <c r="L93" s="299"/>
      <c r="M93" s="299"/>
      <c r="N93" s="299"/>
      <c r="O93" s="299"/>
      <c r="P93" s="299"/>
      <c r="Q93" s="299"/>
      <c r="R93" s="333"/>
      <c r="S93" s="334"/>
      <c r="T93" s="334"/>
      <c r="U93" s="334"/>
      <c r="V93" s="335"/>
      <c r="W93" s="299"/>
      <c r="X93" s="299"/>
      <c r="Y93" s="299"/>
      <c r="Z93" s="299"/>
      <c r="AA93" s="299"/>
      <c r="AB93" s="299"/>
      <c r="AC93" s="300"/>
      <c r="AD93" s="8"/>
    </row>
    <row r="94" spans="1:38" s="19" customFormat="1" ht="18" customHeight="1" thickBot="1" x14ac:dyDescent="0.45">
      <c r="A94" s="114"/>
      <c r="B94" s="329"/>
      <c r="C94" s="330"/>
      <c r="D94" s="331"/>
      <c r="E94" s="301"/>
      <c r="F94" s="302"/>
      <c r="G94" s="302"/>
      <c r="H94" s="302"/>
      <c r="I94" s="302"/>
      <c r="J94" s="302"/>
      <c r="K94" s="302"/>
      <c r="L94" s="302"/>
      <c r="M94" s="302"/>
      <c r="N94" s="302"/>
      <c r="O94" s="302"/>
      <c r="P94" s="302"/>
      <c r="Q94" s="302"/>
      <c r="R94" s="303"/>
      <c r="S94" s="304"/>
      <c r="T94" s="304"/>
      <c r="U94" s="304"/>
      <c r="V94" s="305"/>
      <c r="W94" s="302"/>
      <c r="X94" s="302"/>
      <c r="Y94" s="302"/>
      <c r="Z94" s="302"/>
      <c r="AA94" s="302"/>
      <c r="AB94" s="302"/>
      <c r="AC94" s="306"/>
      <c r="AD94" s="8"/>
    </row>
    <row r="95" spans="1:38" s="19" customFormat="1" ht="18" customHeight="1" thickTop="1" x14ac:dyDescent="0.4">
      <c r="A95" s="114"/>
      <c r="B95" s="74"/>
      <c r="C95" s="75"/>
      <c r="D95" s="76"/>
      <c r="E95" s="315" t="s">
        <v>31</v>
      </c>
      <c r="F95" s="316"/>
      <c r="G95" s="316"/>
      <c r="H95" s="316"/>
      <c r="I95" s="316"/>
      <c r="J95" s="316"/>
      <c r="K95" s="316"/>
      <c r="L95" s="316"/>
      <c r="M95" s="316"/>
      <c r="N95" s="316"/>
      <c r="O95" s="316"/>
      <c r="P95" s="316"/>
      <c r="Q95" s="316"/>
      <c r="R95" s="317">
        <f>SUM(R87:V94)</f>
        <v>0</v>
      </c>
      <c r="S95" s="318"/>
      <c r="T95" s="318"/>
      <c r="U95" s="318"/>
      <c r="V95" s="319"/>
      <c r="W95" s="349"/>
      <c r="X95" s="349"/>
      <c r="Y95" s="349"/>
      <c r="Z95" s="349"/>
      <c r="AA95" s="349"/>
      <c r="AB95" s="349"/>
      <c r="AC95" s="350"/>
      <c r="AD95" s="8"/>
    </row>
    <row r="96" spans="1:38" s="19" customFormat="1" ht="18" customHeight="1" x14ac:dyDescent="0.4">
      <c r="A96" s="114"/>
      <c r="B96" s="89" t="s">
        <v>161</v>
      </c>
      <c r="C96" s="72"/>
      <c r="D96" s="73"/>
      <c r="E96" s="332"/>
      <c r="F96" s="299"/>
      <c r="G96" s="299"/>
      <c r="H96" s="299"/>
      <c r="I96" s="299"/>
      <c r="J96" s="299"/>
      <c r="K96" s="299"/>
      <c r="L96" s="299"/>
      <c r="M96" s="299"/>
      <c r="N96" s="299"/>
      <c r="O96" s="299"/>
      <c r="P96" s="299"/>
      <c r="Q96" s="299"/>
      <c r="R96" s="333"/>
      <c r="S96" s="334"/>
      <c r="T96" s="334"/>
      <c r="U96" s="334"/>
      <c r="V96" s="335"/>
      <c r="W96" s="299"/>
      <c r="X96" s="299"/>
      <c r="Y96" s="299"/>
      <c r="Z96" s="299"/>
      <c r="AA96" s="299"/>
      <c r="AB96" s="299"/>
      <c r="AC96" s="300"/>
      <c r="AD96" s="408"/>
    </row>
    <row r="97" spans="1:38" s="19" customFormat="1" ht="18" customHeight="1" x14ac:dyDescent="0.4">
      <c r="A97" s="114"/>
      <c r="B97" s="329"/>
      <c r="C97" s="330"/>
      <c r="D97" s="331"/>
      <c r="E97" s="332"/>
      <c r="F97" s="299"/>
      <c r="G97" s="299"/>
      <c r="H97" s="299"/>
      <c r="I97" s="299"/>
      <c r="J97" s="299"/>
      <c r="K97" s="299"/>
      <c r="L97" s="299"/>
      <c r="M97" s="299"/>
      <c r="N97" s="299"/>
      <c r="O97" s="299"/>
      <c r="P97" s="299"/>
      <c r="Q97" s="299"/>
      <c r="R97" s="333"/>
      <c r="S97" s="334"/>
      <c r="T97" s="334"/>
      <c r="U97" s="334"/>
      <c r="V97" s="335"/>
      <c r="W97" s="299"/>
      <c r="X97" s="299"/>
      <c r="Y97" s="299"/>
      <c r="Z97" s="299"/>
      <c r="AA97" s="299"/>
      <c r="AB97" s="299"/>
      <c r="AC97" s="300"/>
      <c r="AD97" s="408"/>
    </row>
    <row r="98" spans="1:38" s="19" customFormat="1" ht="18" customHeight="1" thickBot="1" x14ac:dyDescent="0.45">
      <c r="A98" s="114"/>
      <c r="B98" s="329"/>
      <c r="C98" s="330"/>
      <c r="D98" s="331"/>
      <c r="E98" s="301"/>
      <c r="F98" s="302"/>
      <c r="G98" s="302"/>
      <c r="H98" s="302"/>
      <c r="I98" s="302"/>
      <c r="J98" s="302"/>
      <c r="K98" s="302"/>
      <c r="L98" s="302"/>
      <c r="M98" s="302"/>
      <c r="N98" s="302"/>
      <c r="O98" s="302"/>
      <c r="P98" s="302"/>
      <c r="Q98" s="302"/>
      <c r="R98" s="303"/>
      <c r="S98" s="304"/>
      <c r="T98" s="304"/>
      <c r="U98" s="304"/>
      <c r="V98" s="305"/>
      <c r="W98" s="302"/>
      <c r="X98" s="302"/>
      <c r="Y98" s="302"/>
      <c r="Z98" s="302"/>
      <c r="AA98" s="302"/>
      <c r="AB98" s="302"/>
      <c r="AC98" s="306"/>
      <c r="AD98" s="8"/>
    </row>
    <row r="99" spans="1:38" s="19" customFormat="1" ht="18" customHeight="1" thickTop="1" x14ac:dyDescent="0.4">
      <c r="A99" s="114"/>
      <c r="B99" s="74"/>
      <c r="C99" s="75"/>
      <c r="D99" s="76"/>
      <c r="E99" s="315" t="s">
        <v>31</v>
      </c>
      <c r="F99" s="316"/>
      <c r="G99" s="316"/>
      <c r="H99" s="316"/>
      <c r="I99" s="316"/>
      <c r="J99" s="316"/>
      <c r="K99" s="316"/>
      <c r="L99" s="316"/>
      <c r="M99" s="316"/>
      <c r="N99" s="316"/>
      <c r="O99" s="316"/>
      <c r="P99" s="316"/>
      <c r="Q99" s="316"/>
      <c r="R99" s="317">
        <f>SUM(R96:V98)</f>
        <v>0</v>
      </c>
      <c r="S99" s="318"/>
      <c r="T99" s="318"/>
      <c r="U99" s="318"/>
      <c r="V99" s="319"/>
      <c r="W99" s="349"/>
      <c r="X99" s="349"/>
      <c r="Y99" s="349"/>
      <c r="Z99" s="349"/>
      <c r="AA99" s="349"/>
      <c r="AB99" s="349"/>
      <c r="AC99" s="350"/>
      <c r="AD99" s="8"/>
    </row>
    <row r="100" spans="1:38" s="19" customFormat="1" ht="18" customHeight="1" x14ac:dyDescent="0.4">
      <c r="A100" s="114"/>
      <c r="B100" s="89" t="s">
        <v>160</v>
      </c>
      <c r="C100" s="72"/>
      <c r="D100" s="73"/>
      <c r="E100" s="380"/>
      <c r="F100" s="381"/>
      <c r="G100" s="381"/>
      <c r="H100" s="381"/>
      <c r="I100" s="381"/>
      <c r="J100" s="381"/>
      <c r="K100" s="381"/>
      <c r="L100" s="381"/>
      <c r="M100" s="381"/>
      <c r="N100" s="381"/>
      <c r="O100" s="381"/>
      <c r="P100" s="381"/>
      <c r="Q100" s="381"/>
      <c r="R100" s="382"/>
      <c r="S100" s="383"/>
      <c r="T100" s="383"/>
      <c r="U100" s="383"/>
      <c r="V100" s="384"/>
      <c r="W100" s="381"/>
      <c r="X100" s="381"/>
      <c r="Y100" s="381"/>
      <c r="Z100" s="381"/>
      <c r="AA100" s="381"/>
      <c r="AB100" s="381"/>
      <c r="AC100" s="385"/>
      <c r="AD100" s="408"/>
    </row>
    <row r="101" spans="1:38" s="19" customFormat="1" ht="18" customHeight="1" x14ac:dyDescent="0.4">
      <c r="A101" s="114"/>
      <c r="B101" s="329"/>
      <c r="C101" s="330"/>
      <c r="D101" s="331"/>
      <c r="E101" s="332"/>
      <c r="F101" s="299"/>
      <c r="G101" s="299"/>
      <c r="H101" s="299"/>
      <c r="I101" s="299"/>
      <c r="J101" s="299"/>
      <c r="K101" s="299"/>
      <c r="L101" s="299"/>
      <c r="M101" s="299"/>
      <c r="N101" s="299"/>
      <c r="O101" s="299"/>
      <c r="P101" s="299"/>
      <c r="Q101" s="299"/>
      <c r="R101" s="333"/>
      <c r="S101" s="334"/>
      <c r="T101" s="334"/>
      <c r="U101" s="334"/>
      <c r="V101" s="335"/>
      <c r="W101" s="342"/>
      <c r="X101" s="299"/>
      <c r="Y101" s="299"/>
      <c r="Z101" s="299"/>
      <c r="AA101" s="299"/>
      <c r="AB101" s="299"/>
      <c r="AC101" s="300"/>
      <c r="AD101" s="408"/>
    </row>
    <row r="102" spans="1:38" s="19" customFormat="1" ht="18" customHeight="1" thickBot="1" x14ac:dyDescent="0.45">
      <c r="A102" s="114"/>
      <c r="B102" s="329"/>
      <c r="C102" s="330"/>
      <c r="D102" s="331"/>
      <c r="E102" s="301"/>
      <c r="F102" s="302"/>
      <c r="G102" s="302"/>
      <c r="H102" s="302"/>
      <c r="I102" s="302"/>
      <c r="J102" s="302"/>
      <c r="K102" s="302"/>
      <c r="L102" s="302"/>
      <c r="M102" s="302"/>
      <c r="N102" s="302"/>
      <c r="O102" s="302"/>
      <c r="P102" s="302"/>
      <c r="Q102" s="302"/>
      <c r="R102" s="303"/>
      <c r="S102" s="304"/>
      <c r="T102" s="304"/>
      <c r="U102" s="304"/>
      <c r="V102" s="305"/>
      <c r="W102" s="302"/>
      <c r="X102" s="302"/>
      <c r="Y102" s="302"/>
      <c r="Z102" s="302"/>
      <c r="AA102" s="302"/>
      <c r="AB102" s="302"/>
      <c r="AC102" s="306"/>
      <c r="AD102" s="8"/>
    </row>
    <row r="103" spans="1:38" s="19" customFormat="1" ht="18" customHeight="1" thickTop="1" thickBot="1" x14ac:dyDescent="0.45">
      <c r="A103" s="114"/>
      <c r="B103" s="428"/>
      <c r="C103" s="429"/>
      <c r="D103" s="430"/>
      <c r="E103" s="362" t="s">
        <v>31</v>
      </c>
      <c r="F103" s="363"/>
      <c r="G103" s="363"/>
      <c r="H103" s="363"/>
      <c r="I103" s="363"/>
      <c r="J103" s="363"/>
      <c r="K103" s="363"/>
      <c r="L103" s="363"/>
      <c r="M103" s="363"/>
      <c r="N103" s="363"/>
      <c r="O103" s="363"/>
      <c r="P103" s="363"/>
      <c r="Q103" s="363"/>
      <c r="R103" s="364">
        <f>SUM(R100:V102)</f>
        <v>0</v>
      </c>
      <c r="S103" s="365"/>
      <c r="T103" s="365"/>
      <c r="U103" s="365"/>
      <c r="V103" s="366"/>
      <c r="W103" s="376"/>
      <c r="X103" s="376"/>
      <c r="Y103" s="376"/>
      <c r="Z103" s="376"/>
      <c r="AA103" s="376"/>
      <c r="AB103" s="376"/>
      <c r="AC103" s="377"/>
      <c r="AD103" s="8"/>
    </row>
    <row r="104" spans="1:38" s="19" customFormat="1" ht="18" customHeight="1" thickTop="1" x14ac:dyDescent="0.4">
      <c r="A104" s="114"/>
      <c r="B104" s="338" t="s">
        <v>205</v>
      </c>
      <c r="C104" s="339"/>
      <c r="D104" s="339"/>
      <c r="E104" s="339"/>
      <c r="F104" s="339"/>
      <c r="G104" s="339"/>
      <c r="H104" s="339"/>
      <c r="I104" s="339"/>
      <c r="J104" s="339"/>
      <c r="K104" s="339"/>
      <c r="L104" s="339"/>
      <c r="M104" s="339"/>
      <c r="N104" s="339"/>
      <c r="O104" s="339"/>
      <c r="P104" s="339"/>
      <c r="Q104" s="339"/>
      <c r="R104" s="307">
        <f>R95+R86+R99+R103</f>
        <v>2100</v>
      </c>
      <c r="S104" s="308"/>
      <c r="T104" s="308"/>
      <c r="U104" s="308"/>
      <c r="V104" s="309"/>
      <c r="W104" s="310"/>
      <c r="X104" s="310"/>
      <c r="Y104" s="310"/>
      <c r="Z104" s="310"/>
      <c r="AA104" s="336"/>
      <c r="AB104" s="336"/>
      <c r="AC104" s="337"/>
      <c r="AD104" s="38"/>
      <c r="AF104" s="1"/>
      <c r="AG104" s="1"/>
      <c r="AH104" s="1"/>
      <c r="AI104" s="1"/>
      <c r="AJ104" s="1"/>
      <c r="AK104" s="1"/>
      <c r="AL104" s="1"/>
    </row>
    <row r="105" spans="1:38" s="19" customFormat="1" x14ac:dyDescent="0.4">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8"/>
      <c r="AF105" s="1"/>
      <c r="AG105" s="1"/>
      <c r="AH105" s="1"/>
      <c r="AI105" s="1"/>
      <c r="AJ105" s="1"/>
      <c r="AK105" s="1"/>
      <c r="AL105" s="1"/>
    </row>
    <row r="106" spans="1:38" ht="22.5" customHeight="1" x14ac:dyDescent="0.4">
      <c r="A106" s="2" t="s">
        <v>207</v>
      </c>
      <c r="B106" s="2"/>
      <c r="D106" s="45"/>
      <c r="E106" s="45"/>
      <c r="F106" s="45"/>
      <c r="G106" s="45"/>
      <c r="H106" s="45"/>
      <c r="I106" s="45"/>
      <c r="J106" s="378"/>
      <c r="K106" s="378"/>
      <c r="L106" s="378"/>
      <c r="M106" s="378"/>
      <c r="N106" s="378"/>
      <c r="O106" s="378"/>
      <c r="P106" s="378"/>
      <c r="Q106" s="378"/>
      <c r="R106" s="378"/>
      <c r="S106" s="378"/>
      <c r="T106" s="378"/>
      <c r="U106" s="378"/>
      <c r="V106" s="378"/>
      <c r="W106" s="378" t="str">
        <f>IF(R139*1/2&lt;R138,"技術指導費超過!!"," ")</f>
        <v xml:space="preserve"> </v>
      </c>
      <c r="X106" s="378"/>
      <c r="Y106" s="378"/>
      <c r="Z106" s="378"/>
      <c r="AA106" s="378"/>
      <c r="AB106" s="378"/>
      <c r="AC106" s="378"/>
    </row>
    <row r="107" spans="1:38" ht="18.75" customHeight="1" x14ac:dyDescent="0.4">
      <c r="A107" s="432" t="s">
        <v>235</v>
      </c>
      <c r="B107" s="432"/>
      <c r="C107" s="432"/>
      <c r="D107" s="432"/>
      <c r="E107" s="432"/>
      <c r="F107" s="432"/>
      <c r="G107" s="432"/>
      <c r="H107" s="432"/>
      <c r="I107" s="432"/>
      <c r="J107" s="432"/>
      <c r="K107" s="432"/>
      <c r="L107" s="432"/>
      <c r="M107" s="432"/>
      <c r="N107" s="432"/>
      <c r="O107" s="432"/>
      <c r="P107" s="432"/>
      <c r="Q107" s="432"/>
      <c r="R107" s="432"/>
      <c r="S107" s="432"/>
      <c r="T107" s="432"/>
      <c r="U107" s="432"/>
      <c r="V107" s="432"/>
      <c r="W107" s="432"/>
      <c r="X107" s="432"/>
      <c r="Y107" s="432"/>
      <c r="Z107" s="432"/>
      <c r="AA107" s="432"/>
      <c r="AB107" s="432"/>
      <c r="AC107" s="432"/>
      <c r="AD107" s="21"/>
    </row>
    <row r="108" spans="1:38" ht="18.75" customHeight="1" x14ac:dyDescent="0.4">
      <c r="A108" s="433"/>
      <c r="B108" s="433"/>
      <c r="C108" s="433"/>
      <c r="D108" s="433"/>
      <c r="E108" s="433"/>
      <c r="F108" s="433"/>
      <c r="G108" s="433"/>
      <c r="H108" s="433"/>
      <c r="I108" s="433"/>
      <c r="J108" s="433"/>
      <c r="K108" s="433"/>
      <c r="L108" s="433"/>
      <c r="M108" s="433"/>
      <c r="N108" s="433"/>
      <c r="O108" s="433"/>
      <c r="P108" s="433"/>
      <c r="Q108" s="433"/>
      <c r="R108" s="433"/>
      <c r="S108" s="433"/>
      <c r="T108" s="433"/>
      <c r="U108" s="433"/>
      <c r="V108" s="433"/>
      <c r="W108" s="433"/>
      <c r="X108" s="433"/>
      <c r="Y108" s="433"/>
      <c r="Z108" s="433"/>
      <c r="AA108" s="433"/>
      <c r="AB108" s="433"/>
      <c r="AC108" s="433"/>
      <c r="AD108" s="21"/>
    </row>
    <row r="109" spans="1:38" ht="18" customHeight="1" x14ac:dyDescent="0.4">
      <c r="B109" s="54">
        <f>'連携体一覧（別紙1）'!F58</f>
        <v>0</v>
      </c>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438" t="s">
        <v>35</v>
      </c>
      <c r="AA109" s="438"/>
      <c r="AB109" s="438"/>
      <c r="AC109" s="438"/>
    </row>
    <row r="110" spans="1:38" ht="21" customHeight="1" x14ac:dyDescent="0.4">
      <c r="A110" s="114"/>
      <c r="B110" s="71" t="s">
        <v>12</v>
      </c>
      <c r="C110" s="72"/>
      <c r="D110" s="73"/>
      <c r="E110" s="71" t="s">
        <v>162</v>
      </c>
      <c r="F110" s="72"/>
      <c r="G110" s="72"/>
      <c r="H110" s="72"/>
      <c r="I110" s="72"/>
      <c r="J110" s="72"/>
      <c r="K110" s="72"/>
      <c r="L110" s="72"/>
      <c r="M110" s="72"/>
      <c r="N110" s="72"/>
      <c r="O110" s="72"/>
      <c r="P110" s="72"/>
      <c r="Q110" s="72"/>
      <c r="R110" s="351" t="s">
        <v>150</v>
      </c>
      <c r="S110" s="352"/>
      <c r="T110" s="352"/>
      <c r="U110" s="352"/>
      <c r="V110" s="353"/>
      <c r="W110" s="72" t="s">
        <v>159</v>
      </c>
      <c r="X110" s="72"/>
      <c r="Y110" s="72"/>
      <c r="Z110" s="72"/>
      <c r="AA110" s="330"/>
      <c r="AB110" s="330"/>
      <c r="AC110" s="331"/>
    </row>
    <row r="111" spans="1:38" ht="18" customHeight="1" x14ac:dyDescent="0.4">
      <c r="A111" s="114"/>
      <c r="B111" s="414" t="s">
        <v>197</v>
      </c>
      <c r="C111" s="415"/>
      <c r="D111" s="416"/>
      <c r="E111" s="417"/>
      <c r="F111" s="418"/>
      <c r="G111" s="418"/>
      <c r="H111" s="418"/>
      <c r="I111" s="418"/>
      <c r="J111" s="418"/>
      <c r="K111" s="418"/>
      <c r="L111" s="418"/>
      <c r="M111" s="418"/>
      <c r="N111" s="418"/>
      <c r="O111" s="418"/>
      <c r="P111" s="418"/>
      <c r="Q111" s="418"/>
      <c r="R111" s="419"/>
      <c r="S111" s="420"/>
      <c r="T111" s="420"/>
      <c r="U111" s="420"/>
      <c r="V111" s="421"/>
      <c r="W111" s="418"/>
      <c r="X111" s="418"/>
      <c r="Y111" s="418"/>
      <c r="Z111" s="418"/>
      <c r="AA111" s="418"/>
      <c r="AB111" s="418"/>
      <c r="AC111" s="422"/>
      <c r="AD111" s="407"/>
    </row>
    <row r="112" spans="1:38" ht="18" customHeight="1" x14ac:dyDescent="0.4">
      <c r="A112" s="114"/>
      <c r="B112" s="329"/>
      <c r="C112" s="330"/>
      <c r="D112" s="331"/>
      <c r="E112" s="398"/>
      <c r="F112" s="396"/>
      <c r="G112" s="396"/>
      <c r="H112" s="396"/>
      <c r="I112" s="396"/>
      <c r="J112" s="396"/>
      <c r="K112" s="396"/>
      <c r="L112" s="396"/>
      <c r="M112" s="396"/>
      <c r="N112" s="396"/>
      <c r="O112" s="396"/>
      <c r="P112" s="396"/>
      <c r="Q112" s="396"/>
      <c r="R112" s="261"/>
      <c r="S112" s="261"/>
      <c r="T112" s="261"/>
      <c r="U112" s="261"/>
      <c r="V112" s="261"/>
      <c r="W112" s="396"/>
      <c r="X112" s="396"/>
      <c r="Y112" s="396"/>
      <c r="Z112" s="396"/>
      <c r="AA112" s="396"/>
      <c r="AB112" s="396"/>
      <c r="AC112" s="397"/>
      <c r="AD112" s="408"/>
    </row>
    <row r="113" spans="1:38" ht="18" customHeight="1" x14ac:dyDescent="0.4">
      <c r="A113" s="114"/>
      <c r="B113" s="329"/>
      <c r="C113" s="330"/>
      <c r="D113" s="331"/>
      <c r="E113" s="398"/>
      <c r="F113" s="396"/>
      <c r="G113" s="396"/>
      <c r="H113" s="396"/>
      <c r="I113" s="396"/>
      <c r="J113" s="396"/>
      <c r="K113" s="396"/>
      <c r="L113" s="396"/>
      <c r="M113" s="396"/>
      <c r="N113" s="396"/>
      <c r="O113" s="396"/>
      <c r="P113" s="396"/>
      <c r="Q113" s="396"/>
      <c r="R113" s="261"/>
      <c r="S113" s="261"/>
      <c r="T113" s="261"/>
      <c r="U113" s="261"/>
      <c r="V113" s="261"/>
      <c r="W113" s="396"/>
      <c r="X113" s="396"/>
      <c r="Y113" s="396"/>
      <c r="Z113" s="396"/>
      <c r="AA113" s="396"/>
      <c r="AB113" s="396"/>
      <c r="AC113" s="397"/>
    </row>
    <row r="114" spans="1:38" ht="18" customHeight="1" x14ac:dyDescent="0.4">
      <c r="A114" s="114"/>
      <c r="B114" s="329"/>
      <c r="C114" s="330"/>
      <c r="D114" s="331"/>
      <c r="E114" s="398"/>
      <c r="F114" s="396"/>
      <c r="G114" s="396"/>
      <c r="H114" s="396"/>
      <c r="I114" s="396"/>
      <c r="J114" s="396"/>
      <c r="K114" s="396"/>
      <c r="L114" s="396"/>
      <c r="M114" s="396"/>
      <c r="N114" s="396"/>
      <c r="O114" s="396"/>
      <c r="P114" s="396"/>
      <c r="Q114" s="396"/>
      <c r="R114" s="261"/>
      <c r="S114" s="261"/>
      <c r="T114" s="261"/>
      <c r="U114" s="261"/>
      <c r="V114" s="261"/>
      <c r="W114" s="396"/>
      <c r="X114" s="396"/>
      <c r="Y114" s="396"/>
      <c r="Z114" s="396"/>
      <c r="AA114" s="396"/>
      <c r="AB114" s="396"/>
      <c r="AC114" s="397"/>
    </row>
    <row r="115" spans="1:38" ht="18" customHeight="1" x14ac:dyDescent="0.4">
      <c r="A115" s="114"/>
      <c r="B115" s="329"/>
      <c r="C115" s="330"/>
      <c r="D115" s="331"/>
      <c r="E115" s="398"/>
      <c r="F115" s="396"/>
      <c r="G115" s="396"/>
      <c r="H115" s="396"/>
      <c r="I115" s="396"/>
      <c r="J115" s="396"/>
      <c r="K115" s="396"/>
      <c r="L115" s="396"/>
      <c r="M115" s="396"/>
      <c r="N115" s="396"/>
      <c r="O115" s="396"/>
      <c r="P115" s="396"/>
      <c r="Q115" s="396"/>
      <c r="R115" s="261"/>
      <c r="S115" s="261"/>
      <c r="T115" s="261"/>
      <c r="U115" s="261"/>
      <c r="V115" s="261"/>
      <c r="W115" s="396"/>
      <c r="X115" s="396"/>
      <c r="Y115" s="396"/>
      <c r="Z115" s="396"/>
      <c r="AA115" s="396"/>
      <c r="AB115" s="396"/>
      <c r="AC115" s="397"/>
    </row>
    <row r="116" spans="1:38" ht="18" customHeight="1" x14ac:dyDescent="0.4">
      <c r="A116" s="114"/>
      <c r="B116" s="329"/>
      <c r="C116" s="330"/>
      <c r="D116" s="331"/>
      <c r="E116" s="398"/>
      <c r="F116" s="396"/>
      <c r="G116" s="396"/>
      <c r="H116" s="396"/>
      <c r="I116" s="396"/>
      <c r="J116" s="396"/>
      <c r="K116" s="396"/>
      <c r="L116" s="396"/>
      <c r="M116" s="396"/>
      <c r="N116" s="396"/>
      <c r="O116" s="396"/>
      <c r="P116" s="396"/>
      <c r="Q116" s="396"/>
      <c r="R116" s="261"/>
      <c r="S116" s="261"/>
      <c r="T116" s="261"/>
      <c r="U116" s="261"/>
      <c r="V116" s="261"/>
      <c r="W116" s="396"/>
      <c r="X116" s="396"/>
      <c r="Y116" s="396"/>
      <c r="Z116" s="396"/>
      <c r="AA116" s="396"/>
      <c r="AB116" s="396"/>
      <c r="AC116" s="397"/>
      <c r="AF116" s="294"/>
      <c r="AG116" s="294"/>
      <c r="AH116" s="294"/>
      <c r="AI116" s="294"/>
      <c r="AJ116" s="294"/>
      <c r="AK116" s="294"/>
      <c r="AL116" s="294"/>
    </row>
    <row r="117" spans="1:38" ht="18" customHeight="1" x14ac:dyDescent="0.4">
      <c r="A117" s="114"/>
      <c r="B117" s="329"/>
      <c r="C117" s="330"/>
      <c r="D117" s="331"/>
      <c r="E117" s="398"/>
      <c r="F117" s="396"/>
      <c r="G117" s="396"/>
      <c r="H117" s="396"/>
      <c r="I117" s="396"/>
      <c r="J117" s="396"/>
      <c r="K117" s="396"/>
      <c r="L117" s="396"/>
      <c r="M117" s="396"/>
      <c r="N117" s="396"/>
      <c r="O117" s="396"/>
      <c r="P117" s="396"/>
      <c r="Q117" s="396"/>
      <c r="R117" s="261"/>
      <c r="S117" s="261"/>
      <c r="T117" s="261"/>
      <c r="U117" s="261"/>
      <c r="V117" s="261"/>
      <c r="W117" s="396"/>
      <c r="X117" s="396"/>
      <c r="Y117" s="396"/>
      <c r="Z117" s="396"/>
      <c r="AA117" s="396"/>
      <c r="AB117" s="396"/>
      <c r="AC117" s="397"/>
    </row>
    <row r="118" spans="1:38" ht="18" customHeight="1" x14ac:dyDescent="0.4">
      <c r="A118" s="114"/>
      <c r="B118" s="329"/>
      <c r="C118" s="330"/>
      <c r="D118" s="331"/>
      <c r="E118" s="398"/>
      <c r="F118" s="396"/>
      <c r="G118" s="396"/>
      <c r="H118" s="396"/>
      <c r="I118" s="396"/>
      <c r="J118" s="396"/>
      <c r="K118" s="396"/>
      <c r="L118" s="396"/>
      <c r="M118" s="396"/>
      <c r="N118" s="396"/>
      <c r="O118" s="396"/>
      <c r="P118" s="396"/>
      <c r="Q118" s="396"/>
      <c r="R118" s="261"/>
      <c r="S118" s="261"/>
      <c r="T118" s="261"/>
      <c r="U118" s="261"/>
      <c r="V118" s="261"/>
      <c r="W118" s="396"/>
      <c r="X118" s="396"/>
      <c r="Y118" s="396"/>
      <c r="Z118" s="396"/>
      <c r="AA118" s="396"/>
      <c r="AB118" s="396"/>
      <c r="AC118" s="397"/>
    </row>
    <row r="119" spans="1:38" ht="18" customHeight="1" x14ac:dyDescent="0.4">
      <c r="A119" s="114"/>
      <c r="B119" s="329"/>
      <c r="C119" s="330"/>
      <c r="D119" s="331"/>
      <c r="E119" s="398"/>
      <c r="F119" s="396"/>
      <c r="G119" s="396"/>
      <c r="H119" s="396"/>
      <c r="I119" s="396"/>
      <c r="J119" s="396"/>
      <c r="K119" s="396"/>
      <c r="L119" s="396"/>
      <c r="M119" s="396"/>
      <c r="N119" s="396"/>
      <c r="O119" s="396"/>
      <c r="P119" s="396"/>
      <c r="Q119" s="396"/>
      <c r="R119" s="261"/>
      <c r="S119" s="261"/>
      <c r="T119" s="261"/>
      <c r="U119" s="261"/>
      <c r="V119" s="261"/>
      <c r="W119" s="396"/>
      <c r="X119" s="396"/>
      <c r="Y119" s="396"/>
      <c r="Z119" s="396"/>
      <c r="AA119" s="396"/>
      <c r="AB119" s="396"/>
      <c r="AC119" s="397"/>
    </row>
    <row r="120" spans="1:38" ht="18" customHeight="1" thickBot="1" x14ac:dyDescent="0.45">
      <c r="A120" s="114"/>
      <c r="B120" s="329"/>
      <c r="C120" s="330"/>
      <c r="D120" s="331"/>
      <c r="E120" s="301"/>
      <c r="F120" s="302"/>
      <c r="G120" s="302"/>
      <c r="H120" s="302"/>
      <c r="I120" s="302"/>
      <c r="J120" s="302"/>
      <c r="K120" s="302"/>
      <c r="L120" s="302"/>
      <c r="M120" s="302"/>
      <c r="N120" s="302"/>
      <c r="O120" s="302"/>
      <c r="P120" s="302"/>
      <c r="Q120" s="302"/>
      <c r="R120" s="303"/>
      <c r="S120" s="304"/>
      <c r="T120" s="304"/>
      <c r="U120" s="304"/>
      <c r="V120" s="305"/>
      <c r="W120" s="302"/>
      <c r="X120" s="302"/>
      <c r="Y120" s="302"/>
      <c r="Z120" s="302"/>
      <c r="AA120" s="302"/>
      <c r="AB120" s="302"/>
      <c r="AC120" s="306"/>
    </row>
    <row r="121" spans="1:38" ht="18" customHeight="1" thickTop="1" x14ac:dyDescent="0.4">
      <c r="A121" s="114"/>
      <c r="B121" s="74"/>
      <c r="C121" s="75"/>
      <c r="D121" s="76"/>
      <c r="E121" s="315" t="s">
        <v>31</v>
      </c>
      <c r="F121" s="316"/>
      <c r="G121" s="316"/>
      <c r="H121" s="316"/>
      <c r="I121" s="316"/>
      <c r="J121" s="316"/>
      <c r="K121" s="316"/>
      <c r="L121" s="316"/>
      <c r="M121" s="316"/>
      <c r="N121" s="316"/>
      <c r="O121" s="316"/>
      <c r="P121" s="316"/>
      <c r="Q121" s="316"/>
      <c r="R121" s="317">
        <f>SUM(R111:V120)</f>
        <v>0</v>
      </c>
      <c r="S121" s="318"/>
      <c r="T121" s="318"/>
      <c r="U121" s="318"/>
      <c r="V121" s="319"/>
      <c r="W121" s="349"/>
      <c r="X121" s="349"/>
      <c r="Y121" s="349"/>
      <c r="Z121" s="349"/>
      <c r="AA121" s="349"/>
      <c r="AB121" s="349"/>
      <c r="AC121" s="350"/>
    </row>
    <row r="122" spans="1:38" ht="18" customHeight="1" x14ac:dyDescent="0.4">
      <c r="A122" s="114"/>
      <c r="B122" s="89" t="s">
        <v>32</v>
      </c>
      <c r="C122" s="72"/>
      <c r="D122" s="73"/>
      <c r="E122" s="332"/>
      <c r="F122" s="299"/>
      <c r="G122" s="299"/>
      <c r="H122" s="299"/>
      <c r="I122" s="299"/>
      <c r="J122" s="299"/>
      <c r="K122" s="299"/>
      <c r="L122" s="299"/>
      <c r="M122" s="299"/>
      <c r="N122" s="299"/>
      <c r="O122" s="299"/>
      <c r="P122" s="299"/>
      <c r="Q122" s="299"/>
      <c r="R122" s="333"/>
      <c r="S122" s="334"/>
      <c r="T122" s="334"/>
      <c r="U122" s="334"/>
      <c r="V122" s="335"/>
      <c r="W122" s="299"/>
      <c r="X122" s="299"/>
      <c r="Y122" s="299"/>
      <c r="Z122" s="299"/>
      <c r="AA122" s="299"/>
      <c r="AB122" s="299"/>
      <c r="AC122" s="300"/>
      <c r="AD122" s="408"/>
    </row>
    <row r="123" spans="1:38" s="19" customFormat="1" ht="18" customHeight="1" x14ac:dyDescent="0.4">
      <c r="A123" s="114"/>
      <c r="B123" s="329"/>
      <c r="C123" s="330"/>
      <c r="D123" s="331"/>
      <c r="E123" s="332"/>
      <c r="F123" s="299"/>
      <c r="G123" s="299"/>
      <c r="H123" s="299"/>
      <c r="I123" s="299"/>
      <c r="J123" s="299"/>
      <c r="K123" s="299"/>
      <c r="L123" s="299"/>
      <c r="M123" s="299"/>
      <c r="N123" s="299"/>
      <c r="O123" s="299"/>
      <c r="P123" s="299"/>
      <c r="Q123" s="299"/>
      <c r="R123" s="333"/>
      <c r="S123" s="334"/>
      <c r="T123" s="334"/>
      <c r="U123" s="334"/>
      <c r="V123" s="335"/>
      <c r="W123" s="299"/>
      <c r="X123" s="299"/>
      <c r="Y123" s="299"/>
      <c r="Z123" s="299"/>
      <c r="AA123" s="299"/>
      <c r="AB123" s="299"/>
      <c r="AC123" s="300"/>
      <c r="AD123" s="408"/>
    </row>
    <row r="124" spans="1:38" s="19" customFormat="1" ht="18" customHeight="1" x14ac:dyDescent="0.4">
      <c r="A124" s="114"/>
      <c r="B124" s="329"/>
      <c r="C124" s="330"/>
      <c r="D124" s="331"/>
      <c r="E124" s="332"/>
      <c r="F124" s="299"/>
      <c r="G124" s="299"/>
      <c r="H124" s="299"/>
      <c r="I124" s="299"/>
      <c r="J124" s="299"/>
      <c r="K124" s="299"/>
      <c r="L124" s="299"/>
      <c r="M124" s="299"/>
      <c r="N124" s="299"/>
      <c r="O124" s="299"/>
      <c r="P124" s="299"/>
      <c r="Q124" s="299"/>
      <c r="R124" s="333"/>
      <c r="S124" s="334"/>
      <c r="T124" s="334"/>
      <c r="U124" s="334"/>
      <c r="V124" s="335"/>
      <c r="W124" s="299"/>
      <c r="X124" s="299"/>
      <c r="Y124" s="299"/>
      <c r="Z124" s="299"/>
      <c r="AA124" s="299"/>
      <c r="AB124" s="299"/>
      <c r="AC124" s="300"/>
      <c r="AD124" s="8"/>
    </row>
    <row r="125" spans="1:38" s="19" customFormat="1" ht="18" customHeight="1" x14ac:dyDescent="0.4">
      <c r="A125" s="114"/>
      <c r="B125" s="329"/>
      <c r="C125" s="330"/>
      <c r="D125" s="331"/>
      <c r="E125" s="332"/>
      <c r="F125" s="299"/>
      <c r="G125" s="299"/>
      <c r="H125" s="299"/>
      <c r="I125" s="299"/>
      <c r="J125" s="299"/>
      <c r="K125" s="299"/>
      <c r="L125" s="299"/>
      <c r="M125" s="299"/>
      <c r="N125" s="299"/>
      <c r="O125" s="299"/>
      <c r="P125" s="299"/>
      <c r="Q125" s="299"/>
      <c r="R125" s="333"/>
      <c r="S125" s="334"/>
      <c r="T125" s="334"/>
      <c r="U125" s="334"/>
      <c r="V125" s="335"/>
      <c r="W125" s="299"/>
      <c r="X125" s="299"/>
      <c r="Y125" s="299"/>
      <c r="Z125" s="299"/>
      <c r="AA125" s="299"/>
      <c r="AB125" s="299"/>
      <c r="AC125" s="300"/>
      <c r="AD125" s="8"/>
    </row>
    <row r="126" spans="1:38" s="19" customFormat="1" ht="18" customHeight="1" x14ac:dyDescent="0.4">
      <c r="A126" s="114"/>
      <c r="B126" s="329"/>
      <c r="C126" s="330"/>
      <c r="D126" s="331"/>
      <c r="E126" s="332"/>
      <c r="F126" s="299"/>
      <c r="G126" s="299"/>
      <c r="H126" s="299"/>
      <c r="I126" s="299"/>
      <c r="J126" s="299"/>
      <c r="K126" s="299"/>
      <c r="L126" s="299"/>
      <c r="M126" s="299"/>
      <c r="N126" s="299"/>
      <c r="O126" s="299"/>
      <c r="P126" s="299"/>
      <c r="Q126" s="299"/>
      <c r="R126" s="333"/>
      <c r="S126" s="334"/>
      <c r="T126" s="334"/>
      <c r="U126" s="334"/>
      <c r="V126" s="335"/>
      <c r="W126" s="299"/>
      <c r="X126" s="299"/>
      <c r="Y126" s="299"/>
      <c r="Z126" s="299"/>
      <c r="AA126" s="299"/>
      <c r="AB126" s="299"/>
      <c r="AC126" s="300"/>
      <c r="AD126" s="8"/>
    </row>
    <row r="127" spans="1:38" s="19" customFormat="1" ht="18" customHeight="1" x14ac:dyDescent="0.4">
      <c r="A127" s="114"/>
      <c r="B127" s="329"/>
      <c r="C127" s="330"/>
      <c r="D127" s="331"/>
      <c r="E127" s="332"/>
      <c r="F127" s="299"/>
      <c r="G127" s="299"/>
      <c r="H127" s="299"/>
      <c r="I127" s="299"/>
      <c r="J127" s="299"/>
      <c r="K127" s="299"/>
      <c r="L127" s="299"/>
      <c r="M127" s="299"/>
      <c r="N127" s="299"/>
      <c r="O127" s="299"/>
      <c r="P127" s="299"/>
      <c r="Q127" s="299"/>
      <c r="R127" s="333"/>
      <c r="S127" s="334"/>
      <c r="T127" s="334"/>
      <c r="U127" s="334"/>
      <c r="V127" s="335"/>
      <c r="W127" s="299"/>
      <c r="X127" s="299"/>
      <c r="Y127" s="299"/>
      <c r="Z127" s="299"/>
      <c r="AA127" s="299"/>
      <c r="AB127" s="299"/>
      <c r="AC127" s="300"/>
      <c r="AD127" s="8"/>
    </row>
    <row r="128" spans="1:38" s="19" customFormat="1" ht="18" customHeight="1" x14ac:dyDescent="0.4">
      <c r="A128" s="114"/>
      <c r="B128" s="329"/>
      <c r="C128" s="330"/>
      <c r="D128" s="331"/>
      <c r="E128" s="332"/>
      <c r="F128" s="299"/>
      <c r="G128" s="299"/>
      <c r="H128" s="299"/>
      <c r="I128" s="299"/>
      <c r="J128" s="299"/>
      <c r="K128" s="299"/>
      <c r="L128" s="299"/>
      <c r="M128" s="299"/>
      <c r="N128" s="299"/>
      <c r="O128" s="299"/>
      <c r="P128" s="299"/>
      <c r="Q128" s="299"/>
      <c r="R128" s="333"/>
      <c r="S128" s="334"/>
      <c r="T128" s="334"/>
      <c r="U128" s="334"/>
      <c r="V128" s="335"/>
      <c r="W128" s="299"/>
      <c r="X128" s="299"/>
      <c r="Y128" s="299"/>
      <c r="Z128" s="299"/>
      <c r="AA128" s="299"/>
      <c r="AB128" s="299"/>
      <c r="AC128" s="300"/>
      <c r="AD128" s="8"/>
    </row>
    <row r="129" spans="1:38" s="19" customFormat="1" ht="18" customHeight="1" thickBot="1" x14ac:dyDescent="0.45">
      <c r="A129" s="114"/>
      <c r="B129" s="329"/>
      <c r="C129" s="330"/>
      <c r="D129" s="331"/>
      <c r="E129" s="301"/>
      <c r="F129" s="302"/>
      <c r="G129" s="302"/>
      <c r="H129" s="302"/>
      <c r="I129" s="302"/>
      <c r="J129" s="302"/>
      <c r="K129" s="302"/>
      <c r="L129" s="302"/>
      <c r="M129" s="302"/>
      <c r="N129" s="302"/>
      <c r="O129" s="302"/>
      <c r="P129" s="302"/>
      <c r="Q129" s="302"/>
      <c r="R129" s="303"/>
      <c r="S129" s="304"/>
      <c r="T129" s="304"/>
      <c r="U129" s="304"/>
      <c r="V129" s="305"/>
      <c r="W129" s="302"/>
      <c r="X129" s="302"/>
      <c r="Y129" s="302"/>
      <c r="Z129" s="302"/>
      <c r="AA129" s="302"/>
      <c r="AB129" s="302"/>
      <c r="AC129" s="306"/>
      <c r="AD129" s="8"/>
    </row>
    <row r="130" spans="1:38" s="19" customFormat="1" ht="18" customHeight="1" thickTop="1" x14ac:dyDescent="0.4">
      <c r="A130" s="114"/>
      <c r="B130" s="74"/>
      <c r="C130" s="75"/>
      <c r="D130" s="76"/>
      <c r="E130" s="315" t="s">
        <v>31</v>
      </c>
      <c r="F130" s="316"/>
      <c r="G130" s="316"/>
      <c r="H130" s="316"/>
      <c r="I130" s="316"/>
      <c r="J130" s="316"/>
      <c r="K130" s="316"/>
      <c r="L130" s="316"/>
      <c r="M130" s="316"/>
      <c r="N130" s="316"/>
      <c r="O130" s="316"/>
      <c r="P130" s="316"/>
      <c r="Q130" s="316"/>
      <c r="R130" s="317">
        <f>SUM(R122:V129)</f>
        <v>0</v>
      </c>
      <c r="S130" s="318"/>
      <c r="T130" s="318"/>
      <c r="U130" s="318"/>
      <c r="V130" s="319"/>
      <c r="W130" s="349"/>
      <c r="X130" s="349"/>
      <c r="Y130" s="349"/>
      <c r="Z130" s="349"/>
      <c r="AA130" s="349"/>
      <c r="AB130" s="349"/>
      <c r="AC130" s="350"/>
      <c r="AD130" s="8"/>
    </row>
    <row r="131" spans="1:38" s="19" customFormat="1" ht="18" customHeight="1" x14ac:dyDescent="0.4">
      <c r="A131" s="114"/>
      <c r="B131" s="89" t="s">
        <v>161</v>
      </c>
      <c r="C131" s="72"/>
      <c r="D131" s="73"/>
      <c r="E131" s="332"/>
      <c r="F131" s="299"/>
      <c r="G131" s="299"/>
      <c r="H131" s="299"/>
      <c r="I131" s="299"/>
      <c r="J131" s="299"/>
      <c r="K131" s="299"/>
      <c r="L131" s="299"/>
      <c r="M131" s="299"/>
      <c r="N131" s="299"/>
      <c r="O131" s="299"/>
      <c r="P131" s="299"/>
      <c r="Q131" s="299"/>
      <c r="R131" s="333"/>
      <c r="S131" s="334"/>
      <c r="T131" s="334"/>
      <c r="U131" s="334"/>
      <c r="V131" s="335"/>
      <c r="W131" s="299"/>
      <c r="X131" s="299"/>
      <c r="Y131" s="299"/>
      <c r="Z131" s="299"/>
      <c r="AA131" s="299"/>
      <c r="AB131" s="299"/>
      <c r="AC131" s="300"/>
      <c r="AD131" s="408"/>
    </row>
    <row r="132" spans="1:38" s="19" customFormat="1" ht="18" customHeight="1" x14ac:dyDescent="0.4">
      <c r="A132" s="114"/>
      <c r="B132" s="329"/>
      <c r="C132" s="330"/>
      <c r="D132" s="331"/>
      <c r="E132" s="332"/>
      <c r="F132" s="299"/>
      <c r="G132" s="299"/>
      <c r="H132" s="299"/>
      <c r="I132" s="299"/>
      <c r="J132" s="299"/>
      <c r="K132" s="299"/>
      <c r="L132" s="299"/>
      <c r="M132" s="299"/>
      <c r="N132" s="299"/>
      <c r="O132" s="299"/>
      <c r="P132" s="299"/>
      <c r="Q132" s="299"/>
      <c r="R132" s="333"/>
      <c r="S132" s="334"/>
      <c r="T132" s="334"/>
      <c r="U132" s="334"/>
      <c r="V132" s="335"/>
      <c r="W132" s="299"/>
      <c r="X132" s="299"/>
      <c r="Y132" s="299"/>
      <c r="Z132" s="299"/>
      <c r="AA132" s="299"/>
      <c r="AB132" s="299"/>
      <c r="AC132" s="300"/>
      <c r="AD132" s="408"/>
    </row>
    <row r="133" spans="1:38" s="19" customFormat="1" ht="18" customHeight="1" thickBot="1" x14ac:dyDescent="0.45">
      <c r="A133" s="114"/>
      <c r="B133" s="329"/>
      <c r="C133" s="330"/>
      <c r="D133" s="331"/>
      <c r="E133" s="301"/>
      <c r="F133" s="302"/>
      <c r="G133" s="302"/>
      <c r="H133" s="302"/>
      <c r="I133" s="302"/>
      <c r="J133" s="302"/>
      <c r="K133" s="302"/>
      <c r="L133" s="302"/>
      <c r="M133" s="302"/>
      <c r="N133" s="302"/>
      <c r="O133" s="302"/>
      <c r="P133" s="302"/>
      <c r="Q133" s="302"/>
      <c r="R133" s="303"/>
      <c r="S133" s="304"/>
      <c r="T133" s="304"/>
      <c r="U133" s="304"/>
      <c r="V133" s="305"/>
      <c r="W133" s="302"/>
      <c r="X133" s="302"/>
      <c r="Y133" s="302"/>
      <c r="Z133" s="302"/>
      <c r="AA133" s="302"/>
      <c r="AB133" s="302"/>
      <c r="AC133" s="306"/>
      <c r="AD133" s="8"/>
    </row>
    <row r="134" spans="1:38" s="19" customFormat="1" ht="18" customHeight="1" thickTop="1" x14ac:dyDescent="0.4">
      <c r="A134" s="114"/>
      <c r="B134" s="74"/>
      <c r="C134" s="75"/>
      <c r="D134" s="76"/>
      <c r="E134" s="315" t="s">
        <v>31</v>
      </c>
      <c r="F134" s="316"/>
      <c r="G134" s="316"/>
      <c r="H134" s="316"/>
      <c r="I134" s="316"/>
      <c r="J134" s="316"/>
      <c r="K134" s="316"/>
      <c r="L134" s="316"/>
      <c r="M134" s="316"/>
      <c r="N134" s="316"/>
      <c r="O134" s="316"/>
      <c r="P134" s="316"/>
      <c r="Q134" s="316"/>
      <c r="R134" s="317">
        <f>SUM(R131:V133)</f>
        <v>0</v>
      </c>
      <c r="S134" s="318"/>
      <c r="T134" s="318"/>
      <c r="U134" s="318"/>
      <c r="V134" s="319"/>
      <c r="W134" s="349"/>
      <c r="X134" s="349"/>
      <c r="Y134" s="349"/>
      <c r="Z134" s="349"/>
      <c r="AA134" s="349"/>
      <c r="AB134" s="349"/>
      <c r="AC134" s="350"/>
      <c r="AD134" s="8"/>
    </row>
    <row r="135" spans="1:38" s="19" customFormat="1" ht="18" customHeight="1" x14ac:dyDescent="0.4">
      <c r="A135" s="114"/>
      <c r="B135" s="89" t="s">
        <v>160</v>
      </c>
      <c r="C135" s="72"/>
      <c r="D135" s="73"/>
      <c r="E135" s="380"/>
      <c r="F135" s="381"/>
      <c r="G135" s="381"/>
      <c r="H135" s="381"/>
      <c r="I135" s="381"/>
      <c r="J135" s="381"/>
      <c r="K135" s="381"/>
      <c r="L135" s="381"/>
      <c r="M135" s="381"/>
      <c r="N135" s="381"/>
      <c r="O135" s="381"/>
      <c r="P135" s="381"/>
      <c r="Q135" s="381"/>
      <c r="R135" s="382"/>
      <c r="S135" s="383"/>
      <c r="T135" s="383"/>
      <c r="U135" s="383"/>
      <c r="V135" s="384"/>
      <c r="W135" s="381"/>
      <c r="X135" s="381"/>
      <c r="Y135" s="381"/>
      <c r="Z135" s="381"/>
      <c r="AA135" s="381"/>
      <c r="AB135" s="381"/>
      <c r="AC135" s="385"/>
      <c r="AD135" s="408"/>
    </row>
    <row r="136" spans="1:38" s="19" customFormat="1" ht="18" customHeight="1" x14ac:dyDescent="0.4">
      <c r="A136" s="114"/>
      <c r="B136" s="329"/>
      <c r="C136" s="330"/>
      <c r="D136" s="331"/>
      <c r="E136" s="332"/>
      <c r="F136" s="299"/>
      <c r="G136" s="299"/>
      <c r="H136" s="299"/>
      <c r="I136" s="299"/>
      <c r="J136" s="299"/>
      <c r="K136" s="299"/>
      <c r="L136" s="299"/>
      <c r="M136" s="299"/>
      <c r="N136" s="299"/>
      <c r="O136" s="299"/>
      <c r="P136" s="299"/>
      <c r="Q136" s="299"/>
      <c r="R136" s="333"/>
      <c r="S136" s="334"/>
      <c r="T136" s="334"/>
      <c r="U136" s="334"/>
      <c r="V136" s="335"/>
      <c r="W136" s="342"/>
      <c r="X136" s="299"/>
      <c r="Y136" s="299"/>
      <c r="Z136" s="299"/>
      <c r="AA136" s="299"/>
      <c r="AB136" s="299"/>
      <c r="AC136" s="300"/>
      <c r="AD136" s="408"/>
    </row>
    <row r="137" spans="1:38" s="19" customFormat="1" ht="18" customHeight="1" thickBot="1" x14ac:dyDescent="0.45">
      <c r="A137" s="114"/>
      <c r="B137" s="329"/>
      <c r="C137" s="330"/>
      <c r="D137" s="331"/>
      <c r="E137" s="301"/>
      <c r="F137" s="302"/>
      <c r="G137" s="302"/>
      <c r="H137" s="302"/>
      <c r="I137" s="302"/>
      <c r="J137" s="302"/>
      <c r="K137" s="302"/>
      <c r="L137" s="302"/>
      <c r="M137" s="302"/>
      <c r="N137" s="302"/>
      <c r="O137" s="302"/>
      <c r="P137" s="302"/>
      <c r="Q137" s="302"/>
      <c r="R137" s="303"/>
      <c r="S137" s="304"/>
      <c r="T137" s="304"/>
      <c r="U137" s="304"/>
      <c r="V137" s="305"/>
      <c r="W137" s="302"/>
      <c r="X137" s="302"/>
      <c r="Y137" s="302"/>
      <c r="Z137" s="302"/>
      <c r="AA137" s="302"/>
      <c r="AB137" s="302"/>
      <c r="AC137" s="306"/>
      <c r="AD137" s="8"/>
    </row>
    <row r="138" spans="1:38" s="19" customFormat="1" ht="18" customHeight="1" thickTop="1" thickBot="1" x14ac:dyDescent="0.45">
      <c r="A138" s="114"/>
      <c r="B138" s="428"/>
      <c r="C138" s="429"/>
      <c r="D138" s="430"/>
      <c r="E138" s="362" t="s">
        <v>31</v>
      </c>
      <c r="F138" s="363"/>
      <c r="G138" s="363"/>
      <c r="H138" s="363"/>
      <c r="I138" s="363"/>
      <c r="J138" s="363"/>
      <c r="K138" s="363"/>
      <c r="L138" s="363"/>
      <c r="M138" s="363"/>
      <c r="N138" s="363"/>
      <c r="O138" s="363"/>
      <c r="P138" s="363"/>
      <c r="Q138" s="363"/>
      <c r="R138" s="364">
        <f>SUM(R135:V137)</f>
        <v>0</v>
      </c>
      <c r="S138" s="365"/>
      <c r="T138" s="365"/>
      <c r="U138" s="365"/>
      <c r="V138" s="366"/>
      <c r="W138" s="376"/>
      <c r="X138" s="376"/>
      <c r="Y138" s="376"/>
      <c r="Z138" s="376"/>
      <c r="AA138" s="376"/>
      <c r="AB138" s="376"/>
      <c r="AC138" s="377"/>
      <c r="AD138" s="8"/>
    </row>
    <row r="139" spans="1:38" s="19" customFormat="1" ht="18" customHeight="1" thickTop="1" x14ac:dyDescent="0.4">
      <c r="A139" s="114"/>
      <c r="B139" s="338" t="s">
        <v>205</v>
      </c>
      <c r="C139" s="339"/>
      <c r="D139" s="339"/>
      <c r="E139" s="339"/>
      <c r="F139" s="339"/>
      <c r="G139" s="339"/>
      <c r="H139" s="339"/>
      <c r="I139" s="339"/>
      <c r="J139" s="339"/>
      <c r="K139" s="339"/>
      <c r="L139" s="339"/>
      <c r="M139" s="339"/>
      <c r="N139" s="339"/>
      <c r="O139" s="339"/>
      <c r="P139" s="339"/>
      <c r="Q139" s="339"/>
      <c r="R139" s="307">
        <f>R130+R121+R134+R138</f>
        <v>0</v>
      </c>
      <c r="S139" s="308"/>
      <c r="T139" s="308"/>
      <c r="U139" s="308"/>
      <c r="V139" s="309"/>
      <c r="W139" s="310"/>
      <c r="X139" s="310"/>
      <c r="Y139" s="310"/>
      <c r="Z139" s="310"/>
      <c r="AA139" s="336"/>
      <c r="AB139" s="336"/>
      <c r="AC139" s="337"/>
      <c r="AD139" s="38"/>
      <c r="AF139" s="1"/>
      <c r="AG139" s="1"/>
      <c r="AH139" s="1"/>
      <c r="AI139" s="1"/>
      <c r="AJ139" s="1"/>
      <c r="AK139" s="1"/>
      <c r="AL139" s="1"/>
    </row>
    <row r="141" spans="1:38" ht="22.5" customHeight="1" x14ac:dyDescent="0.4">
      <c r="A141" s="2" t="s">
        <v>208</v>
      </c>
      <c r="B141" s="2"/>
      <c r="D141" s="45"/>
      <c r="E141" s="45"/>
      <c r="F141" s="45"/>
      <c r="G141" s="45"/>
      <c r="H141" s="45"/>
      <c r="I141" s="45"/>
      <c r="J141" s="378"/>
      <c r="K141" s="378"/>
      <c r="L141" s="378"/>
      <c r="M141" s="378"/>
      <c r="N141" s="378"/>
      <c r="O141" s="378"/>
      <c r="P141" s="378"/>
      <c r="Q141" s="378"/>
      <c r="R141" s="378"/>
      <c r="S141" s="378"/>
      <c r="T141" s="378"/>
      <c r="U141" s="378"/>
      <c r="V141" s="378"/>
      <c r="W141" s="378" t="str">
        <f>IF(R174*1/2&lt;R173,"技術指導費超過!!"," ")</f>
        <v xml:space="preserve"> </v>
      </c>
      <c r="X141" s="378"/>
      <c r="Y141" s="378"/>
      <c r="Z141" s="378"/>
      <c r="AA141" s="378"/>
      <c r="AB141" s="378"/>
      <c r="AC141" s="378"/>
    </row>
    <row r="142" spans="1:38" ht="18.75" customHeight="1" x14ac:dyDescent="0.4">
      <c r="A142" s="432" t="s">
        <v>235</v>
      </c>
      <c r="B142" s="432"/>
      <c r="C142" s="432"/>
      <c r="D142" s="432"/>
      <c r="E142" s="432"/>
      <c r="F142" s="432"/>
      <c r="G142" s="432"/>
      <c r="H142" s="432"/>
      <c r="I142" s="432"/>
      <c r="J142" s="432"/>
      <c r="K142" s="432"/>
      <c r="L142" s="432"/>
      <c r="M142" s="432"/>
      <c r="N142" s="432"/>
      <c r="O142" s="432"/>
      <c r="P142" s="432"/>
      <c r="Q142" s="432"/>
      <c r="R142" s="432"/>
      <c r="S142" s="432"/>
      <c r="T142" s="432"/>
      <c r="U142" s="432"/>
      <c r="V142" s="432"/>
      <c r="W142" s="432"/>
      <c r="X142" s="432"/>
      <c r="Y142" s="432"/>
      <c r="Z142" s="432"/>
      <c r="AA142" s="432"/>
      <c r="AB142" s="432"/>
      <c r="AC142" s="432"/>
      <c r="AD142" s="21"/>
    </row>
    <row r="143" spans="1:38" ht="18.75" customHeight="1" x14ac:dyDescent="0.4">
      <c r="A143" s="433"/>
      <c r="B143" s="433"/>
      <c r="C143" s="433"/>
      <c r="D143" s="433"/>
      <c r="E143" s="433"/>
      <c r="F143" s="433"/>
      <c r="G143" s="433"/>
      <c r="H143" s="433"/>
      <c r="I143" s="433"/>
      <c r="J143" s="433"/>
      <c r="K143" s="433"/>
      <c r="L143" s="433"/>
      <c r="M143" s="433"/>
      <c r="N143" s="433"/>
      <c r="O143" s="433"/>
      <c r="P143" s="433"/>
      <c r="Q143" s="433"/>
      <c r="R143" s="433"/>
      <c r="S143" s="433"/>
      <c r="T143" s="433"/>
      <c r="U143" s="433"/>
      <c r="V143" s="433"/>
      <c r="W143" s="433"/>
      <c r="X143" s="433"/>
      <c r="Y143" s="433"/>
      <c r="Z143" s="433"/>
      <c r="AA143" s="433"/>
      <c r="AB143" s="433"/>
      <c r="AC143" s="433"/>
      <c r="AD143" s="21"/>
    </row>
    <row r="144" spans="1:38" ht="18" customHeight="1" x14ac:dyDescent="0.4">
      <c r="B144" s="54">
        <f>'連携体一覧（別紙1）'!F77</f>
        <v>0</v>
      </c>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438" t="s">
        <v>35</v>
      </c>
      <c r="AA144" s="438"/>
      <c r="AB144" s="438"/>
      <c r="AC144" s="438"/>
    </row>
    <row r="145" spans="1:38" ht="21" customHeight="1" x14ac:dyDescent="0.4">
      <c r="A145" s="114"/>
      <c r="B145" s="71" t="s">
        <v>12</v>
      </c>
      <c r="C145" s="72"/>
      <c r="D145" s="73"/>
      <c r="E145" s="71" t="s">
        <v>162</v>
      </c>
      <c r="F145" s="72"/>
      <c r="G145" s="72"/>
      <c r="H145" s="72"/>
      <c r="I145" s="72"/>
      <c r="J145" s="72"/>
      <c r="K145" s="72"/>
      <c r="L145" s="72"/>
      <c r="M145" s="72"/>
      <c r="N145" s="72"/>
      <c r="O145" s="72"/>
      <c r="P145" s="72"/>
      <c r="Q145" s="72"/>
      <c r="R145" s="351" t="s">
        <v>150</v>
      </c>
      <c r="S145" s="352"/>
      <c r="T145" s="352"/>
      <c r="U145" s="352"/>
      <c r="V145" s="353"/>
      <c r="W145" s="72" t="s">
        <v>159</v>
      </c>
      <c r="X145" s="72"/>
      <c r="Y145" s="72"/>
      <c r="Z145" s="72"/>
      <c r="AA145" s="330"/>
      <c r="AB145" s="330"/>
      <c r="AC145" s="331"/>
    </row>
    <row r="146" spans="1:38" ht="18" customHeight="1" x14ac:dyDescent="0.4">
      <c r="A146" s="114"/>
      <c r="B146" s="414" t="s">
        <v>197</v>
      </c>
      <c r="C146" s="415"/>
      <c r="D146" s="416"/>
      <c r="E146" s="417"/>
      <c r="F146" s="418"/>
      <c r="G146" s="418"/>
      <c r="H146" s="418"/>
      <c r="I146" s="418"/>
      <c r="J146" s="418"/>
      <c r="K146" s="418"/>
      <c r="L146" s="418"/>
      <c r="M146" s="418"/>
      <c r="N146" s="418"/>
      <c r="O146" s="418"/>
      <c r="P146" s="418"/>
      <c r="Q146" s="418"/>
      <c r="R146" s="419"/>
      <c r="S146" s="420"/>
      <c r="T146" s="420"/>
      <c r="U146" s="420"/>
      <c r="V146" s="421"/>
      <c r="W146" s="418"/>
      <c r="X146" s="418"/>
      <c r="Y146" s="418"/>
      <c r="Z146" s="418"/>
      <c r="AA146" s="418"/>
      <c r="AB146" s="418"/>
      <c r="AC146" s="422"/>
      <c r="AD146" s="407"/>
    </row>
    <row r="147" spans="1:38" ht="18" customHeight="1" x14ac:dyDescent="0.4">
      <c r="A147" s="114"/>
      <c r="B147" s="329"/>
      <c r="C147" s="330"/>
      <c r="D147" s="331"/>
      <c r="E147" s="398"/>
      <c r="F147" s="396"/>
      <c r="G147" s="396"/>
      <c r="H147" s="396"/>
      <c r="I147" s="396"/>
      <c r="J147" s="396"/>
      <c r="K147" s="396"/>
      <c r="L147" s="396"/>
      <c r="M147" s="396"/>
      <c r="N147" s="396"/>
      <c r="O147" s="396"/>
      <c r="P147" s="396"/>
      <c r="Q147" s="396"/>
      <c r="R147" s="261"/>
      <c r="S147" s="261"/>
      <c r="T147" s="261"/>
      <c r="U147" s="261"/>
      <c r="V147" s="261"/>
      <c r="W147" s="396"/>
      <c r="X147" s="396"/>
      <c r="Y147" s="396"/>
      <c r="Z147" s="396"/>
      <c r="AA147" s="396"/>
      <c r="AB147" s="396"/>
      <c r="AC147" s="397"/>
      <c r="AD147" s="408"/>
    </row>
    <row r="148" spans="1:38" ht="18" customHeight="1" x14ac:dyDescent="0.4">
      <c r="A148" s="114"/>
      <c r="B148" s="329"/>
      <c r="C148" s="330"/>
      <c r="D148" s="331"/>
      <c r="E148" s="398"/>
      <c r="F148" s="396"/>
      <c r="G148" s="396"/>
      <c r="H148" s="396"/>
      <c r="I148" s="396"/>
      <c r="J148" s="396"/>
      <c r="K148" s="396"/>
      <c r="L148" s="396"/>
      <c r="M148" s="396"/>
      <c r="N148" s="396"/>
      <c r="O148" s="396"/>
      <c r="P148" s="396"/>
      <c r="Q148" s="396"/>
      <c r="R148" s="261"/>
      <c r="S148" s="261"/>
      <c r="T148" s="261"/>
      <c r="U148" s="261"/>
      <c r="V148" s="261"/>
      <c r="W148" s="396"/>
      <c r="X148" s="396"/>
      <c r="Y148" s="396"/>
      <c r="Z148" s="396"/>
      <c r="AA148" s="396"/>
      <c r="AB148" s="396"/>
      <c r="AC148" s="397"/>
    </row>
    <row r="149" spans="1:38" ht="18" customHeight="1" x14ac:dyDescent="0.4">
      <c r="A149" s="114"/>
      <c r="B149" s="329"/>
      <c r="C149" s="330"/>
      <c r="D149" s="331"/>
      <c r="E149" s="398"/>
      <c r="F149" s="396"/>
      <c r="G149" s="396"/>
      <c r="H149" s="396"/>
      <c r="I149" s="396"/>
      <c r="J149" s="396"/>
      <c r="K149" s="396"/>
      <c r="L149" s="396"/>
      <c r="M149" s="396"/>
      <c r="N149" s="396"/>
      <c r="O149" s="396"/>
      <c r="P149" s="396"/>
      <c r="Q149" s="396"/>
      <c r="R149" s="261"/>
      <c r="S149" s="261"/>
      <c r="T149" s="261"/>
      <c r="U149" s="261"/>
      <c r="V149" s="261"/>
      <c r="W149" s="396"/>
      <c r="X149" s="396"/>
      <c r="Y149" s="396"/>
      <c r="Z149" s="396"/>
      <c r="AA149" s="396"/>
      <c r="AB149" s="396"/>
      <c r="AC149" s="397"/>
    </row>
    <row r="150" spans="1:38" ht="18" customHeight="1" x14ac:dyDescent="0.4">
      <c r="A150" s="114"/>
      <c r="B150" s="329"/>
      <c r="C150" s="330"/>
      <c r="D150" s="331"/>
      <c r="E150" s="398"/>
      <c r="F150" s="396"/>
      <c r="G150" s="396"/>
      <c r="H150" s="396"/>
      <c r="I150" s="396"/>
      <c r="J150" s="396"/>
      <c r="K150" s="396"/>
      <c r="L150" s="396"/>
      <c r="M150" s="396"/>
      <c r="N150" s="396"/>
      <c r="O150" s="396"/>
      <c r="P150" s="396"/>
      <c r="Q150" s="396"/>
      <c r="R150" s="261"/>
      <c r="S150" s="261"/>
      <c r="T150" s="261"/>
      <c r="U150" s="261"/>
      <c r="V150" s="261"/>
      <c r="W150" s="396"/>
      <c r="X150" s="396"/>
      <c r="Y150" s="396"/>
      <c r="Z150" s="396"/>
      <c r="AA150" s="396"/>
      <c r="AB150" s="396"/>
      <c r="AC150" s="397"/>
    </row>
    <row r="151" spans="1:38" ht="18" customHeight="1" x14ac:dyDescent="0.4">
      <c r="A151" s="114"/>
      <c r="B151" s="329"/>
      <c r="C151" s="330"/>
      <c r="D151" s="331"/>
      <c r="E151" s="398"/>
      <c r="F151" s="396"/>
      <c r="G151" s="396"/>
      <c r="H151" s="396"/>
      <c r="I151" s="396"/>
      <c r="J151" s="396"/>
      <c r="K151" s="396"/>
      <c r="L151" s="396"/>
      <c r="M151" s="396"/>
      <c r="N151" s="396"/>
      <c r="O151" s="396"/>
      <c r="P151" s="396"/>
      <c r="Q151" s="396"/>
      <c r="R151" s="261"/>
      <c r="S151" s="261"/>
      <c r="T151" s="261"/>
      <c r="U151" s="261"/>
      <c r="V151" s="261"/>
      <c r="W151" s="396"/>
      <c r="X151" s="396"/>
      <c r="Y151" s="396"/>
      <c r="Z151" s="396"/>
      <c r="AA151" s="396"/>
      <c r="AB151" s="396"/>
      <c r="AC151" s="397"/>
      <c r="AF151" s="294"/>
      <c r="AG151" s="294"/>
      <c r="AH151" s="294"/>
      <c r="AI151" s="294"/>
      <c r="AJ151" s="294"/>
      <c r="AK151" s="294"/>
      <c r="AL151" s="294"/>
    </row>
    <row r="152" spans="1:38" ht="18" customHeight="1" x14ac:dyDescent="0.4">
      <c r="A152" s="114"/>
      <c r="B152" s="329"/>
      <c r="C152" s="330"/>
      <c r="D152" s="331"/>
      <c r="E152" s="398"/>
      <c r="F152" s="396"/>
      <c r="G152" s="396"/>
      <c r="H152" s="396"/>
      <c r="I152" s="396"/>
      <c r="J152" s="396"/>
      <c r="K152" s="396"/>
      <c r="L152" s="396"/>
      <c r="M152" s="396"/>
      <c r="N152" s="396"/>
      <c r="O152" s="396"/>
      <c r="P152" s="396"/>
      <c r="Q152" s="396"/>
      <c r="R152" s="261"/>
      <c r="S152" s="261"/>
      <c r="T152" s="261"/>
      <c r="U152" s="261"/>
      <c r="V152" s="261"/>
      <c r="W152" s="396"/>
      <c r="X152" s="396"/>
      <c r="Y152" s="396"/>
      <c r="Z152" s="396"/>
      <c r="AA152" s="396"/>
      <c r="AB152" s="396"/>
      <c r="AC152" s="397"/>
    </row>
    <row r="153" spans="1:38" ht="18" customHeight="1" x14ac:dyDescent="0.4">
      <c r="A153" s="114"/>
      <c r="B153" s="329"/>
      <c r="C153" s="330"/>
      <c r="D153" s="331"/>
      <c r="E153" s="398"/>
      <c r="F153" s="396"/>
      <c r="G153" s="396"/>
      <c r="H153" s="396"/>
      <c r="I153" s="396"/>
      <c r="J153" s="396"/>
      <c r="K153" s="396"/>
      <c r="L153" s="396"/>
      <c r="M153" s="396"/>
      <c r="N153" s="396"/>
      <c r="O153" s="396"/>
      <c r="P153" s="396"/>
      <c r="Q153" s="396"/>
      <c r="R153" s="261"/>
      <c r="S153" s="261"/>
      <c r="T153" s="261"/>
      <c r="U153" s="261"/>
      <c r="V153" s="261"/>
      <c r="W153" s="396"/>
      <c r="X153" s="396"/>
      <c r="Y153" s="396"/>
      <c r="Z153" s="396"/>
      <c r="AA153" s="396"/>
      <c r="AB153" s="396"/>
      <c r="AC153" s="397"/>
    </row>
    <row r="154" spans="1:38" ht="18" customHeight="1" x14ac:dyDescent="0.4">
      <c r="A154" s="114"/>
      <c r="B154" s="329"/>
      <c r="C154" s="330"/>
      <c r="D154" s="331"/>
      <c r="E154" s="398"/>
      <c r="F154" s="396"/>
      <c r="G154" s="396"/>
      <c r="H154" s="396"/>
      <c r="I154" s="396"/>
      <c r="J154" s="396"/>
      <c r="K154" s="396"/>
      <c r="L154" s="396"/>
      <c r="M154" s="396"/>
      <c r="N154" s="396"/>
      <c r="O154" s="396"/>
      <c r="P154" s="396"/>
      <c r="Q154" s="396"/>
      <c r="R154" s="261"/>
      <c r="S154" s="261"/>
      <c r="T154" s="261"/>
      <c r="U154" s="261"/>
      <c r="V154" s="261"/>
      <c r="W154" s="396"/>
      <c r="X154" s="396"/>
      <c r="Y154" s="396"/>
      <c r="Z154" s="396"/>
      <c r="AA154" s="396"/>
      <c r="AB154" s="396"/>
      <c r="AC154" s="397"/>
    </row>
    <row r="155" spans="1:38" ht="18" customHeight="1" thickBot="1" x14ac:dyDescent="0.45">
      <c r="A155" s="114"/>
      <c r="B155" s="329"/>
      <c r="C155" s="330"/>
      <c r="D155" s="331"/>
      <c r="E155" s="301"/>
      <c r="F155" s="302"/>
      <c r="G155" s="302"/>
      <c r="H155" s="302"/>
      <c r="I155" s="302"/>
      <c r="J155" s="302"/>
      <c r="K155" s="302"/>
      <c r="L155" s="302"/>
      <c r="M155" s="302"/>
      <c r="N155" s="302"/>
      <c r="O155" s="302"/>
      <c r="P155" s="302"/>
      <c r="Q155" s="302"/>
      <c r="R155" s="303"/>
      <c r="S155" s="304"/>
      <c r="T155" s="304"/>
      <c r="U155" s="304"/>
      <c r="V155" s="305"/>
      <c r="W155" s="302"/>
      <c r="X155" s="302"/>
      <c r="Y155" s="302"/>
      <c r="Z155" s="302"/>
      <c r="AA155" s="302"/>
      <c r="AB155" s="302"/>
      <c r="AC155" s="306"/>
    </row>
    <row r="156" spans="1:38" ht="18" customHeight="1" thickTop="1" x14ac:dyDescent="0.4">
      <c r="A156" s="114"/>
      <c r="B156" s="74"/>
      <c r="C156" s="75"/>
      <c r="D156" s="76"/>
      <c r="E156" s="315" t="s">
        <v>31</v>
      </c>
      <c r="F156" s="316"/>
      <c r="G156" s="316"/>
      <c r="H156" s="316"/>
      <c r="I156" s="316"/>
      <c r="J156" s="316"/>
      <c r="K156" s="316"/>
      <c r="L156" s="316"/>
      <c r="M156" s="316"/>
      <c r="N156" s="316"/>
      <c r="O156" s="316"/>
      <c r="P156" s="316"/>
      <c r="Q156" s="316"/>
      <c r="R156" s="317">
        <f>SUM(R146:V155)</f>
        <v>0</v>
      </c>
      <c r="S156" s="318"/>
      <c r="T156" s="318"/>
      <c r="U156" s="318"/>
      <c r="V156" s="319"/>
      <c r="W156" s="349"/>
      <c r="X156" s="349"/>
      <c r="Y156" s="349"/>
      <c r="Z156" s="349"/>
      <c r="AA156" s="349"/>
      <c r="AB156" s="349"/>
      <c r="AC156" s="350"/>
    </row>
    <row r="157" spans="1:38" ht="18" customHeight="1" x14ac:dyDescent="0.4">
      <c r="A157" s="114"/>
      <c r="B157" s="89" t="s">
        <v>32</v>
      </c>
      <c r="C157" s="72"/>
      <c r="D157" s="73"/>
      <c r="E157" s="332"/>
      <c r="F157" s="299"/>
      <c r="G157" s="299"/>
      <c r="H157" s="299"/>
      <c r="I157" s="299"/>
      <c r="J157" s="299"/>
      <c r="K157" s="299"/>
      <c r="L157" s="299"/>
      <c r="M157" s="299"/>
      <c r="N157" s="299"/>
      <c r="O157" s="299"/>
      <c r="P157" s="299"/>
      <c r="Q157" s="299"/>
      <c r="R157" s="333"/>
      <c r="S157" s="334"/>
      <c r="T157" s="334"/>
      <c r="U157" s="334"/>
      <c r="V157" s="335"/>
      <c r="W157" s="299"/>
      <c r="X157" s="299"/>
      <c r="Y157" s="299"/>
      <c r="Z157" s="299"/>
      <c r="AA157" s="299"/>
      <c r="AB157" s="299"/>
      <c r="AC157" s="300"/>
      <c r="AD157" s="408"/>
    </row>
    <row r="158" spans="1:38" s="19" customFormat="1" ht="18" customHeight="1" x14ac:dyDescent="0.4">
      <c r="A158" s="114"/>
      <c r="B158" s="329"/>
      <c r="C158" s="330"/>
      <c r="D158" s="331"/>
      <c r="E158" s="332"/>
      <c r="F158" s="299"/>
      <c r="G158" s="299"/>
      <c r="H158" s="299"/>
      <c r="I158" s="299"/>
      <c r="J158" s="299"/>
      <c r="K158" s="299"/>
      <c r="L158" s="299"/>
      <c r="M158" s="299"/>
      <c r="N158" s="299"/>
      <c r="O158" s="299"/>
      <c r="P158" s="299"/>
      <c r="Q158" s="299"/>
      <c r="R158" s="333"/>
      <c r="S158" s="334"/>
      <c r="T158" s="334"/>
      <c r="U158" s="334"/>
      <c r="V158" s="335"/>
      <c r="W158" s="299"/>
      <c r="X158" s="299"/>
      <c r="Y158" s="299"/>
      <c r="Z158" s="299"/>
      <c r="AA158" s="299"/>
      <c r="AB158" s="299"/>
      <c r="AC158" s="300"/>
      <c r="AD158" s="408"/>
    </row>
    <row r="159" spans="1:38" s="19" customFormat="1" ht="18" customHeight="1" x14ac:dyDescent="0.4">
      <c r="A159" s="114"/>
      <c r="B159" s="329"/>
      <c r="C159" s="330"/>
      <c r="D159" s="331"/>
      <c r="E159" s="332"/>
      <c r="F159" s="299"/>
      <c r="G159" s="299"/>
      <c r="H159" s="299"/>
      <c r="I159" s="299"/>
      <c r="J159" s="299"/>
      <c r="K159" s="299"/>
      <c r="L159" s="299"/>
      <c r="M159" s="299"/>
      <c r="N159" s="299"/>
      <c r="O159" s="299"/>
      <c r="P159" s="299"/>
      <c r="Q159" s="299"/>
      <c r="R159" s="333"/>
      <c r="S159" s="334"/>
      <c r="T159" s="334"/>
      <c r="U159" s="334"/>
      <c r="V159" s="335"/>
      <c r="W159" s="299"/>
      <c r="X159" s="299"/>
      <c r="Y159" s="299"/>
      <c r="Z159" s="299"/>
      <c r="AA159" s="299"/>
      <c r="AB159" s="299"/>
      <c r="AC159" s="300"/>
      <c r="AD159" s="8"/>
    </row>
    <row r="160" spans="1:38" s="19" customFormat="1" ht="18" customHeight="1" x14ac:dyDescent="0.4">
      <c r="A160" s="114"/>
      <c r="B160" s="329"/>
      <c r="C160" s="330"/>
      <c r="D160" s="331"/>
      <c r="E160" s="332"/>
      <c r="F160" s="299"/>
      <c r="G160" s="299"/>
      <c r="H160" s="299"/>
      <c r="I160" s="299"/>
      <c r="J160" s="299"/>
      <c r="K160" s="299"/>
      <c r="L160" s="299"/>
      <c r="M160" s="299"/>
      <c r="N160" s="299"/>
      <c r="O160" s="299"/>
      <c r="P160" s="299"/>
      <c r="Q160" s="299"/>
      <c r="R160" s="333"/>
      <c r="S160" s="334"/>
      <c r="T160" s="334"/>
      <c r="U160" s="334"/>
      <c r="V160" s="335"/>
      <c r="W160" s="299"/>
      <c r="X160" s="299"/>
      <c r="Y160" s="299"/>
      <c r="Z160" s="299"/>
      <c r="AA160" s="299"/>
      <c r="AB160" s="299"/>
      <c r="AC160" s="300"/>
      <c r="AD160" s="8"/>
    </row>
    <row r="161" spans="1:38" s="19" customFormat="1" ht="18" customHeight="1" x14ac:dyDescent="0.4">
      <c r="A161" s="114"/>
      <c r="B161" s="329"/>
      <c r="C161" s="330"/>
      <c r="D161" s="331"/>
      <c r="E161" s="332"/>
      <c r="F161" s="299"/>
      <c r="G161" s="299"/>
      <c r="H161" s="299"/>
      <c r="I161" s="299"/>
      <c r="J161" s="299"/>
      <c r="K161" s="299"/>
      <c r="L161" s="299"/>
      <c r="M161" s="299"/>
      <c r="N161" s="299"/>
      <c r="O161" s="299"/>
      <c r="P161" s="299"/>
      <c r="Q161" s="299"/>
      <c r="R161" s="333"/>
      <c r="S161" s="334"/>
      <c r="T161" s="334"/>
      <c r="U161" s="334"/>
      <c r="V161" s="335"/>
      <c r="W161" s="299"/>
      <c r="X161" s="299"/>
      <c r="Y161" s="299"/>
      <c r="Z161" s="299"/>
      <c r="AA161" s="299"/>
      <c r="AB161" s="299"/>
      <c r="AC161" s="300"/>
      <c r="AD161" s="8"/>
    </row>
    <row r="162" spans="1:38" s="19" customFormat="1" ht="18" customHeight="1" x14ac:dyDescent="0.4">
      <c r="A162" s="114"/>
      <c r="B162" s="329"/>
      <c r="C162" s="330"/>
      <c r="D162" s="331"/>
      <c r="E162" s="332"/>
      <c r="F162" s="299"/>
      <c r="G162" s="299"/>
      <c r="H162" s="299"/>
      <c r="I162" s="299"/>
      <c r="J162" s="299"/>
      <c r="K162" s="299"/>
      <c r="L162" s="299"/>
      <c r="M162" s="299"/>
      <c r="N162" s="299"/>
      <c r="O162" s="299"/>
      <c r="P162" s="299"/>
      <c r="Q162" s="299"/>
      <c r="R162" s="333"/>
      <c r="S162" s="334"/>
      <c r="T162" s="334"/>
      <c r="U162" s="334"/>
      <c r="V162" s="335"/>
      <c r="W162" s="299"/>
      <c r="X162" s="299"/>
      <c r="Y162" s="299"/>
      <c r="Z162" s="299"/>
      <c r="AA162" s="299"/>
      <c r="AB162" s="299"/>
      <c r="AC162" s="300"/>
      <c r="AD162" s="8"/>
    </row>
    <row r="163" spans="1:38" s="19" customFormat="1" ht="18" customHeight="1" x14ac:dyDescent="0.4">
      <c r="A163" s="114"/>
      <c r="B163" s="329"/>
      <c r="C163" s="330"/>
      <c r="D163" s="331"/>
      <c r="E163" s="332"/>
      <c r="F163" s="299"/>
      <c r="G163" s="299"/>
      <c r="H163" s="299"/>
      <c r="I163" s="299"/>
      <c r="J163" s="299"/>
      <c r="K163" s="299"/>
      <c r="L163" s="299"/>
      <c r="M163" s="299"/>
      <c r="N163" s="299"/>
      <c r="O163" s="299"/>
      <c r="P163" s="299"/>
      <c r="Q163" s="299"/>
      <c r="R163" s="333"/>
      <c r="S163" s="334"/>
      <c r="T163" s="334"/>
      <c r="U163" s="334"/>
      <c r="V163" s="335"/>
      <c r="W163" s="299"/>
      <c r="X163" s="299"/>
      <c r="Y163" s="299"/>
      <c r="Z163" s="299"/>
      <c r="AA163" s="299"/>
      <c r="AB163" s="299"/>
      <c r="AC163" s="300"/>
      <c r="AD163" s="8"/>
    </row>
    <row r="164" spans="1:38" s="19" customFormat="1" ht="18" customHeight="1" thickBot="1" x14ac:dyDescent="0.45">
      <c r="A164" s="114"/>
      <c r="B164" s="329"/>
      <c r="C164" s="330"/>
      <c r="D164" s="331"/>
      <c r="E164" s="301"/>
      <c r="F164" s="302"/>
      <c r="G164" s="302"/>
      <c r="H164" s="302"/>
      <c r="I164" s="302"/>
      <c r="J164" s="302"/>
      <c r="K164" s="302"/>
      <c r="L164" s="302"/>
      <c r="M164" s="302"/>
      <c r="N164" s="302"/>
      <c r="O164" s="302"/>
      <c r="P164" s="302"/>
      <c r="Q164" s="302"/>
      <c r="R164" s="303"/>
      <c r="S164" s="304"/>
      <c r="T164" s="304"/>
      <c r="U164" s="304"/>
      <c r="V164" s="305"/>
      <c r="W164" s="302"/>
      <c r="X164" s="302"/>
      <c r="Y164" s="302"/>
      <c r="Z164" s="302"/>
      <c r="AA164" s="302"/>
      <c r="AB164" s="302"/>
      <c r="AC164" s="306"/>
      <c r="AD164" s="8"/>
    </row>
    <row r="165" spans="1:38" s="19" customFormat="1" ht="18" customHeight="1" thickTop="1" x14ac:dyDescent="0.4">
      <c r="A165" s="114"/>
      <c r="B165" s="74"/>
      <c r="C165" s="75"/>
      <c r="D165" s="76"/>
      <c r="E165" s="315" t="s">
        <v>31</v>
      </c>
      <c r="F165" s="316"/>
      <c r="G165" s="316"/>
      <c r="H165" s="316"/>
      <c r="I165" s="316"/>
      <c r="J165" s="316"/>
      <c r="K165" s="316"/>
      <c r="L165" s="316"/>
      <c r="M165" s="316"/>
      <c r="N165" s="316"/>
      <c r="O165" s="316"/>
      <c r="P165" s="316"/>
      <c r="Q165" s="316"/>
      <c r="R165" s="317">
        <f>SUM(R157:V164)</f>
        <v>0</v>
      </c>
      <c r="S165" s="318"/>
      <c r="T165" s="318"/>
      <c r="U165" s="318"/>
      <c r="V165" s="319"/>
      <c r="W165" s="349"/>
      <c r="X165" s="349"/>
      <c r="Y165" s="349"/>
      <c r="Z165" s="349"/>
      <c r="AA165" s="349"/>
      <c r="AB165" s="349"/>
      <c r="AC165" s="350"/>
      <c r="AD165" s="8"/>
    </row>
    <row r="166" spans="1:38" s="19" customFormat="1" ht="18" customHeight="1" x14ac:dyDescent="0.4">
      <c r="A166" s="114"/>
      <c r="B166" s="89" t="s">
        <v>161</v>
      </c>
      <c r="C166" s="72"/>
      <c r="D166" s="73"/>
      <c r="E166" s="332"/>
      <c r="F166" s="299"/>
      <c r="G166" s="299"/>
      <c r="H166" s="299"/>
      <c r="I166" s="299"/>
      <c r="J166" s="299"/>
      <c r="K166" s="299"/>
      <c r="L166" s="299"/>
      <c r="M166" s="299"/>
      <c r="N166" s="299"/>
      <c r="O166" s="299"/>
      <c r="P166" s="299"/>
      <c r="Q166" s="299"/>
      <c r="R166" s="333"/>
      <c r="S166" s="334"/>
      <c r="T166" s="334"/>
      <c r="U166" s="334"/>
      <c r="V166" s="335"/>
      <c r="W166" s="299"/>
      <c r="X166" s="299"/>
      <c r="Y166" s="299"/>
      <c r="Z166" s="299"/>
      <c r="AA166" s="299"/>
      <c r="AB166" s="299"/>
      <c r="AC166" s="300"/>
      <c r="AD166" s="408"/>
    </row>
    <row r="167" spans="1:38" s="19" customFormat="1" ht="18" customHeight="1" x14ac:dyDescent="0.4">
      <c r="A167" s="114"/>
      <c r="B167" s="329"/>
      <c r="C167" s="330"/>
      <c r="D167" s="331"/>
      <c r="E167" s="332"/>
      <c r="F167" s="299"/>
      <c r="G167" s="299"/>
      <c r="H167" s="299"/>
      <c r="I167" s="299"/>
      <c r="J167" s="299"/>
      <c r="K167" s="299"/>
      <c r="L167" s="299"/>
      <c r="M167" s="299"/>
      <c r="N167" s="299"/>
      <c r="O167" s="299"/>
      <c r="P167" s="299"/>
      <c r="Q167" s="299"/>
      <c r="R167" s="333"/>
      <c r="S167" s="334"/>
      <c r="T167" s="334"/>
      <c r="U167" s="334"/>
      <c r="V167" s="335"/>
      <c r="W167" s="299"/>
      <c r="X167" s="299"/>
      <c r="Y167" s="299"/>
      <c r="Z167" s="299"/>
      <c r="AA167" s="299"/>
      <c r="AB167" s="299"/>
      <c r="AC167" s="300"/>
      <c r="AD167" s="408"/>
    </row>
    <row r="168" spans="1:38" s="19" customFormat="1" ht="18" customHeight="1" thickBot="1" x14ac:dyDescent="0.45">
      <c r="A168" s="114"/>
      <c r="B168" s="329"/>
      <c r="C168" s="330"/>
      <c r="D168" s="331"/>
      <c r="E168" s="301"/>
      <c r="F168" s="302"/>
      <c r="G168" s="302"/>
      <c r="H168" s="302"/>
      <c r="I168" s="302"/>
      <c r="J168" s="302"/>
      <c r="K168" s="302"/>
      <c r="L168" s="302"/>
      <c r="M168" s="302"/>
      <c r="N168" s="302"/>
      <c r="O168" s="302"/>
      <c r="P168" s="302"/>
      <c r="Q168" s="302"/>
      <c r="R168" s="303"/>
      <c r="S168" s="304"/>
      <c r="T168" s="304"/>
      <c r="U168" s="304"/>
      <c r="V168" s="305"/>
      <c r="W168" s="302"/>
      <c r="X168" s="302"/>
      <c r="Y168" s="302"/>
      <c r="Z168" s="302"/>
      <c r="AA168" s="302"/>
      <c r="AB168" s="302"/>
      <c r="AC168" s="306"/>
      <c r="AD168" s="8"/>
    </row>
    <row r="169" spans="1:38" s="19" customFormat="1" ht="18" customHeight="1" thickTop="1" x14ac:dyDescent="0.4">
      <c r="A169" s="114"/>
      <c r="B169" s="74"/>
      <c r="C169" s="75"/>
      <c r="D169" s="76"/>
      <c r="E169" s="315" t="s">
        <v>31</v>
      </c>
      <c r="F169" s="316"/>
      <c r="G169" s="316"/>
      <c r="H169" s="316"/>
      <c r="I169" s="316"/>
      <c r="J169" s="316"/>
      <c r="K169" s="316"/>
      <c r="L169" s="316"/>
      <c r="M169" s="316"/>
      <c r="N169" s="316"/>
      <c r="O169" s="316"/>
      <c r="P169" s="316"/>
      <c r="Q169" s="316"/>
      <c r="R169" s="317">
        <f>SUM(R166:V168)</f>
        <v>0</v>
      </c>
      <c r="S169" s="318"/>
      <c r="T169" s="318"/>
      <c r="U169" s="318"/>
      <c r="V169" s="319"/>
      <c r="W169" s="349"/>
      <c r="X169" s="349"/>
      <c r="Y169" s="349"/>
      <c r="Z169" s="349"/>
      <c r="AA169" s="349"/>
      <c r="AB169" s="349"/>
      <c r="AC169" s="350"/>
      <c r="AD169" s="8"/>
    </row>
    <row r="170" spans="1:38" s="19" customFormat="1" ht="18" customHeight="1" x14ac:dyDescent="0.4">
      <c r="A170" s="114"/>
      <c r="B170" s="89" t="s">
        <v>160</v>
      </c>
      <c r="C170" s="72"/>
      <c r="D170" s="73"/>
      <c r="E170" s="380"/>
      <c r="F170" s="381"/>
      <c r="G170" s="381"/>
      <c r="H170" s="381"/>
      <c r="I170" s="381"/>
      <c r="J170" s="381"/>
      <c r="K170" s="381"/>
      <c r="L170" s="381"/>
      <c r="M170" s="381"/>
      <c r="N170" s="381"/>
      <c r="O170" s="381"/>
      <c r="P170" s="381"/>
      <c r="Q170" s="381"/>
      <c r="R170" s="382"/>
      <c r="S170" s="383"/>
      <c r="T170" s="383"/>
      <c r="U170" s="383"/>
      <c r="V170" s="384"/>
      <c r="W170" s="381"/>
      <c r="X170" s="381"/>
      <c r="Y170" s="381"/>
      <c r="Z170" s="381"/>
      <c r="AA170" s="381"/>
      <c r="AB170" s="381"/>
      <c r="AC170" s="385"/>
      <c r="AD170" s="408"/>
    </row>
    <row r="171" spans="1:38" s="19" customFormat="1" ht="18" customHeight="1" x14ac:dyDescent="0.4">
      <c r="A171" s="114"/>
      <c r="B171" s="329"/>
      <c r="C171" s="330"/>
      <c r="D171" s="331"/>
      <c r="E171" s="332"/>
      <c r="F171" s="299"/>
      <c r="G171" s="299"/>
      <c r="H171" s="299"/>
      <c r="I171" s="299"/>
      <c r="J171" s="299"/>
      <c r="K171" s="299"/>
      <c r="L171" s="299"/>
      <c r="M171" s="299"/>
      <c r="N171" s="299"/>
      <c r="O171" s="299"/>
      <c r="P171" s="299"/>
      <c r="Q171" s="299"/>
      <c r="R171" s="333"/>
      <c r="S171" s="334"/>
      <c r="T171" s="334"/>
      <c r="U171" s="334"/>
      <c r="V171" s="335"/>
      <c r="W171" s="342"/>
      <c r="X171" s="299"/>
      <c r="Y171" s="299"/>
      <c r="Z171" s="299"/>
      <c r="AA171" s="299"/>
      <c r="AB171" s="299"/>
      <c r="AC171" s="300"/>
      <c r="AD171" s="408"/>
    </row>
    <row r="172" spans="1:38" s="19" customFormat="1" ht="18" customHeight="1" thickBot="1" x14ac:dyDescent="0.45">
      <c r="A172" s="114"/>
      <c r="B172" s="329"/>
      <c r="C172" s="330"/>
      <c r="D172" s="331"/>
      <c r="E172" s="301"/>
      <c r="F172" s="302"/>
      <c r="G172" s="302"/>
      <c r="H172" s="302"/>
      <c r="I172" s="302"/>
      <c r="J172" s="302"/>
      <c r="K172" s="302"/>
      <c r="L172" s="302"/>
      <c r="M172" s="302"/>
      <c r="N172" s="302"/>
      <c r="O172" s="302"/>
      <c r="P172" s="302"/>
      <c r="Q172" s="302"/>
      <c r="R172" s="303"/>
      <c r="S172" s="304"/>
      <c r="T172" s="304"/>
      <c r="U172" s="304"/>
      <c r="V172" s="305"/>
      <c r="W172" s="302"/>
      <c r="X172" s="302"/>
      <c r="Y172" s="302"/>
      <c r="Z172" s="302"/>
      <c r="AA172" s="302"/>
      <c r="AB172" s="302"/>
      <c r="AC172" s="306"/>
      <c r="AD172" s="8"/>
    </row>
    <row r="173" spans="1:38" s="19" customFormat="1" ht="18" customHeight="1" thickTop="1" thickBot="1" x14ac:dyDescent="0.45">
      <c r="A173" s="114"/>
      <c r="B173" s="428"/>
      <c r="C173" s="429"/>
      <c r="D173" s="430"/>
      <c r="E173" s="362" t="s">
        <v>31</v>
      </c>
      <c r="F173" s="363"/>
      <c r="G173" s="363"/>
      <c r="H173" s="363"/>
      <c r="I173" s="363"/>
      <c r="J173" s="363"/>
      <c r="K173" s="363"/>
      <c r="L173" s="363"/>
      <c r="M173" s="363"/>
      <c r="N173" s="363"/>
      <c r="O173" s="363"/>
      <c r="P173" s="363"/>
      <c r="Q173" s="363"/>
      <c r="R173" s="364">
        <f>SUM(R170:V172)</f>
        <v>0</v>
      </c>
      <c r="S173" s="365"/>
      <c r="T173" s="365"/>
      <c r="U173" s="365"/>
      <c r="V173" s="366"/>
      <c r="W173" s="376"/>
      <c r="X173" s="376"/>
      <c r="Y173" s="376"/>
      <c r="Z173" s="376"/>
      <c r="AA173" s="376"/>
      <c r="AB173" s="376"/>
      <c r="AC173" s="377"/>
      <c r="AD173" s="8"/>
    </row>
    <row r="174" spans="1:38" s="19" customFormat="1" ht="18" customHeight="1" thickTop="1" x14ac:dyDescent="0.4">
      <c r="A174" s="114"/>
      <c r="B174" s="338" t="s">
        <v>205</v>
      </c>
      <c r="C174" s="339"/>
      <c r="D174" s="339"/>
      <c r="E174" s="339"/>
      <c r="F174" s="339"/>
      <c r="G174" s="339"/>
      <c r="H174" s="339"/>
      <c r="I174" s="339"/>
      <c r="J174" s="339"/>
      <c r="K174" s="339"/>
      <c r="L174" s="339"/>
      <c r="M174" s="339"/>
      <c r="N174" s="339"/>
      <c r="O174" s="339"/>
      <c r="P174" s="339"/>
      <c r="Q174" s="339"/>
      <c r="R174" s="307">
        <f>R165+R156+R169+R173</f>
        <v>0</v>
      </c>
      <c r="S174" s="308"/>
      <c r="T174" s="308"/>
      <c r="U174" s="308"/>
      <c r="V174" s="309"/>
      <c r="W174" s="310"/>
      <c r="X174" s="310"/>
      <c r="Y174" s="310"/>
      <c r="Z174" s="310"/>
      <c r="AA174" s="336"/>
      <c r="AB174" s="336"/>
      <c r="AC174" s="337"/>
      <c r="AD174" s="38"/>
      <c r="AF174" s="1"/>
      <c r="AG174" s="1"/>
      <c r="AH174" s="1"/>
      <c r="AI174" s="1"/>
      <c r="AJ174" s="1"/>
      <c r="AK174" s="1"/>
      <c r="AL174" s="1"/>
    </row>
    <row r="175" spans="1:38" s="19" customFormat="1" x14ac:dyDescent="0.4">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8"/>
      <c r="AF175" s="1"/>
      <c r="AG175" s="1"/>
      <c r="AH175" s="1"/>
      <c r="AI175" s="1"/>
      <c r="AJ175" s="1"/>
      <c r="AK175" s="1"/>
      <c r="AL175" s="1"/>
    </row>
    <row r="176" spans="1:38" ht="22.5" customHeight="1" x14ac:dyDescent="0.4">
      <c r="A176" s="2" t="s">
        <v>209</v>
      </c>
      <c r="B176" s="2"/>
      <c r="D176" s="45"/>
      <c r="E176" s="45"/>
      <c r="F176" s="45"/>
      <c r="G176" s="45"/>
      <c r="H176" s="45"/>
      <c r="I176" s="45"/>
      <c r="J176" s="378"/>
      <c r="K176" s="378"/>
      <c r="L176" s="378"/>
      <c r="M176" s="378"/>
      <c r="N176" s="378"/>
      <c r="O176" s="378"/>
      <c r="P176" s="378"/>
      <c r="Q176" s="378"/>
      <c r="R176" s="378"/>
      <c r="S176" s="378"/>
      <c r="T176" s="378"/>
      <c r="U176" s="378"/>
      <c r="V176" s="378"/>
      <c r="W176" s="378" t="str">
        <f>IF(R209*1/2&lt;R208,"技術指導費超過!!"," ")</f>
        <v xml:space="preserve"> </v>
      </c>
      <c r="X176" s="378"/>
      <c r="Y176" s="378"/>
      <c r="Z176" s="378"/>
      <c r="AA176" s="378"/>
      <c r="AB176" s="378"/>
      <c r="AC176" s="378"/>
    </row>
    <row r="177" spans="1:38" ht="18.75" customHeight="1" x14ac:dyDescent="0.4">
      <c r="A177" s="432" t="s">
        <v>235</v>
      </c>
      <c r="B177" s="432"/>
      <c r="C177" s="432"/>
      <c r="D177" s="432"/>
      <c r="E177" s="432"/>
      <c r="F177" s="432"/>
      <c r="G177" s="432"/>
      <c r="H177" s="432"/>
      <c r="I177" s="432"/>
      <c r="J177" s="432"/>
      <c r="K177" s="432"/>
      <c r="L177" s="432"/>
      <c r="M177" s="432"/>
      <c r="N177" s="432"/>
      <c r="O177" s="432"/>
      <c r="P177" s="432"/>
      <c r="Q177" s="432"/>
      <c r="R177" s="432"/>
      <c r="S177" s="432"/>
      <c r="T177" s="432"/>
      <c r="U177" s="432"/>
      <c r="V177" s="432"/>
      <c r="W177" s="432"/>
      <c r="X177" s="432"/>
      <c r="Y177" s="432"/>
      <c r="Z177" s="432"/>
      <c r="AA177" s="432"/>
      <c r="AB177" s="432"/>
      <c r="AC177" s="432"/>
      <c r="AD177" s="21"/>
    </row>
    <row r="178" spans="1:38" ht="18.75" customHeight="1" x14ac:dyDescent="0.4">
      <c r="A178" s="433"/>
      <c r="B178" s="433"/>
      <c r="C178" s="433"/>
      <c r="D178" s="433"/>
      <c r="E178" s="433"/>
      <c r="F178" s="433"/>
      <c r="G178" s="433"/>
      <c r="H178" s="433"/>
      <c r="I178" s="433"/>
      <c r="J178" s="433"/>
      <c r="K178" s="433"/>
      <c r="L178" s="433"/>
      <c r="M178" s="433"/>
      <c r="N178" s="433"/>
      <c r="O178" s="433"/>
      <c r="P178" s="433"/>
      <c r="Q178" s="433"/>
      <c r="R178" s="433"/>
      <c r="S178" s="433"/>
      <c r="T178" s="433"/>
      <c r="U178" s="433"/>
      <c r="V178" s="433"/>
      <c r="W178" s="433"/>
      <c r="X178" s="433"/>
      <c r="Y178" s="433"/>
      <c r="Z178" s="433"/>
      <c r="AA178" s="433"/>
      <c r="AB178" s="433"/>
      <c r="AC178" s="433"/>
      <c r="AD178" s="21"/>
    </row>
    <row r="179" spans="1:38" ht="18" customHeight="1" x14ac:dyDescent="0.4">
      <c r="B179" s="54">
        <f>'連携体一覧（別紙1）'!F94</f>
        <v>0</v>
      </c>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438" t="s">
        <v>35</v>
      </c>
      <c r="AA179" s="438"/>
      <c r="AB179" s="438"/>
      <c r="AC179" s="438"/>
    </row>
    <row r="180" spans="1:38" ht="21" customHeight="1" x14ac:dyDescent="0.4">
      <c r="A180" s="114"/>
      <c r="B180" s="71" t="s">
        <v>12</v>
      </c>
      <c r="C180" s="72"/>
      <c r="D180" s="73"/>
      <c r="E180" s="71" t="s">
        <v>162</v>
      </c>
      <c r="F180" s="72"/>
      <c r="G180" s="72"/>
      <c r="H180" s="72"/>
      <c r="I180" s="72"/>
      <c r="J180" s="72"/>
      <c r="K180" s="72"/>
      <c r="L180" s="72"/>
      <c r="M180" s="72"/>
      <c r="N180" s="72"/>
      <c r="O180" s="72"/>
      <c r="P180" s="72"/>
      <c r="Q180" s="72"/>
      <c r="R180" s="351" t="s">
        <v>150</v>
      </c>
      <c r="S180" s="352"/>
      <c r="T180" s="352"/>
      <c r="U180" s="352"/>
      <c r="V180" s="353"/>
      <c r="W180" s="72" t="s">
        <v>159</v>
      </c>
      <c r="X180" s="72"/>
      <c r="Y180" s="72"/>
      <c r="Z180" s="72"/>
      <c r="AA180" s="330"/>
      <c r="AB180" s="330"/>
      <c r="AC180" s="331"/>
    </row>
    <row r="181" spans="1:38" ht="18" customHeight="1" x14ac:dyDescent="0.4">
      <c r="A181" s="114"/>
      <c r="B181" s="414" t="s">
        <v>197</v>
      </c>
      <c r="C181" s="415"/>
      <c r="D181" s="416"/>
      <c r="E181" s="417"/>
      <c r="F181" s="418"/>
      <c r="G181" s="418"/>
      <c r="H181" s="418"/>
      <c r="I181" s="418"/>
      <c r="J181" s="418"/>
      <c r="K181" s="418"/>
      <c r="L181" s="418"/>
      <c r="M181" s="418"/>
      <c r="N181" s="418"/>
      <c r="O181" s="418"/>
      <c r="P181" s="418"/>
      <c r="Q181" s="418"/>
      <c r="R181" s="419"/>
      <c r="S181" s="420"/>
      <c r="T181" s="420"/>
      <c r="U181" s="420"/>
      <c r="V181" s="421"/>
      <c r="W181" s="418"/>
      <c r="X181" s="418"/>
      <c r="Y181" s="418"/>
      <c r="Z181" s="418"/>
      <c r="AA181" s="418"/>
      <c r="AB181" s="418"/>
      <c r="AC181" s="422"/>
      <c r="AD181" s="407"/>
    </row>
    <row r="182" spans="1:38" ht="18" customHeight="1" x14ac:dyDescent="0.4">
      <c r="A182" s="114"/>
      <c r="B182" s="329"/>
      <c r="C182" s="330"/>
      <c r="D182" s="331"/>
      <c r="E182" s="398"/>
      <c r="F182" s="396"/>
      <c r="G182" s="396"/>
      <c r="H182" s="396"/>
      <c r="I182" s="396"/>
      <c r="J182" s="396"/>
      <c r="K182" s="396"/>
      <c r="L182" s="396"/>
      <c r="M182" s="396"/>
      <c r="N182" s="396"/>
      <c r="O182" s="396"/>
      <c r="P182" s="396"/>
      <c r="Q182" s="396"/>
      <c r="R182" s="261"/>
      <c r="S182" s="261"/>
      <c r="T182" s="261"/>
      <c r="U182" s="261"/>
      <c r="V182" s="261"/>
      <c r="W182" s="396"/>
      <c r="X182" s="396"/>
      <c r="Y182" s="396"/>
      <c r="Z182" s="396"/>
      <c r="AA182" s="396"/>
      <c r="AB182" s="396"/>
      <c r="AC182" s="397"/>
      <c r="AD182" s="408"/>
    </row>
    <row r="183" spans="1:38" ht="18" customHeight="1" x14ac:dyDescent="0.4">
      <c r="A183" s="114"/>
      <c r="B183" s="329"/>
      <c r="C183" s="330"/>
      <c r="D183" s="331"/>
      <c r="E183" s="398"/>
      <c r="F183" s="396"/>
      <c r="G183" s="396"/>
      <c r="H183" s="396"/>
      <c r="I183" s="396"/>
      <c r="J183" s="396"/>
      <c r="K183" s="396"/>
      <c r="L183" s="396"/>
      <c r="M183" s="396"/>
      <c r="N183" s="396"/>
      <c r="O183" s="396"/>
      <c r="P183" s="396"/>
      <c r="Q183" s="396"/>
      <c r="R183" s="261"/>
      <c r="S183" s="261"/>
      <c r="T183" s="261"/>
      <c r="U183" s="261"/>
      <c r="V183" s="261"/>
      <c r="W183" s="396"/>
      <c r="X183" s="396"/>
      <c r="Y183" s="396"/>
      <c r="Z183" s="396"/>
      <c r="AA183" s="396"/>
      <c r="AB183" s="396"/>
      <c r="AC183" s="397"/>
    </row>
    <row r="184" spans="1:38" ht="18" customHeight="1" x14ac:dyDescent="0.4">
      <c r="A184" s="114"/>
      <c r="B184" s="329"/>
      <c r="C184" s="330"/>
      <c r="D184" s="331"/>
      <c r="E184" s="398"/>
      <c r="F184" s="396"/>
      <c r="G184" s="396"/>
      <c r="H184" s="396"/>
      <c r="I184" s="396"/>
      <c r="J184" s="396"/>
      <c r="K184" s="396"/>
      <c r="L184" s="396"/>
      <c r="M184" s="396"/>
      <c r="N184" s="396"/>
      <c r="O184" s="396"/>
      <c r="P184" s="396"/>
      <c r="Q184" s="396"/>
      <c r="R184" s="261"/>
      <c r="S184" s="261"/>
      <c r="T184" s="261"/>
      <c r="U184" s="261"/>
      <c r="V184" s="261"/>
      <c r="W184" s="396"/>
      <c r="X184" s="396"/>
      <c r="Y184" s="396"/>
      <c r="Z184" s="396"/>
      <c r="AA184" s="396"/>
      <c r="AB184" s="396"/>
      <c r="AC184" s="397"/>
    </row>
    <row r="185" spans="1:38" ht="18" customHeight="1" x14ac:dyDescent="0.4">
      <c r="A185" s="114"/>
      <c r="B185" s="329"/>
      <c r="C185" s="330"/>
      <c r="D185" s="331"/>
      <c r="E185" s="398"/>
      <c r="F185" s="396"/>
      <c r="G185" s="396"/>
      <c r="H185" s="396"/>
      <c r="I185" s="396"/>
      <c r="J185" s="396"/>
      <c r="K185" s="396"/>
      <c r="L185" s="396"/>
      <c r="M185" s="396"/>
      <c r="N185" s="396"/>
      <c r="O185" s="396"/>
      <c r="P185" s="396"/>
      <c r="Q185" s="396"/>
      <c r="R185" s="261"/>
      <c r="S185" s="261"/>
      <c r="T185" s="261"/>
      <c r="U185" s="261"/>
      <c r="V185" s="261"/>
      <c r="W185" s="396"/>
      <c r="X185" s="396"/>
      <c r="Y185" s="396"/>
      <c r="Z185" s="396"/>
      <c r="AA185" s="396"/>
      <c r="AB185" s="396"/>
      <c r="AC185" s="397"/>
    </row>
    <row r="186" spans="1:38" ht="18" customHeight="1" x14ac:dyDescent="0.4">
      <c r="A186" s="114"/>
      <c r="B186" s="329"/>
      <c r="C186" s="330"/>
      <c r="D186" s="331"/>
      <c r="E186" s="398"/>
      <c r="F186" s="396"/>
      <c r="G186" s="396"/>
      <c r="H186" s="396"/>
      <c r="I186" s="396"/>
      <c r="J186" s="396"/>
      <c r="K186" s="396"/>
      <c r="L186" s="396"/>
      <c r="M186" s="396"/>
      <c r="N186" s="396"/>
      <c r="O186" s="396"/>
      <c r="P186" s="396"/>
      <c r="Q186" s="396"/>
      <c r="R186" s="261"/>
      <c r="S186" s="261"/>
      <c r="T186" s="261"/>
      <c r="U186" s="261"/>
      <c r="V186" s="261"/>
      <c r="W186" s="396"/>
      <c r="X186" s="396"/>
      <c r="Y186" s="396"/>
      <c r="Z186" s="396"/>
      <c r="AA186" s="396"/>
      <c r="AB186" s="396"/>
      <c r="AC186" s="397"/>
      <c r="AF186" s="294"/>
      <c r="AG186" s="294"/>
      <c r="AH186" s="294"/>
      <c r="AI186" s="294"/>
      <c r="AJ186" s="294"/>
      <c r="AK186" s="294"/>
      <c r="AL186" s="294"/>
    </row>
    <row r="187" spans="1:38" ht="18" customHeight="1" x14ac:dyDescent="0.4">
      <c r="A187" s="114"/>
      <c r="B187" s="329"/>
      <c r="C187" s="330"/>
      <c r="D187" s="331"/>
      <c r="E187" s="398"/>
      <c r="F187" s="396"/>
      <c r="G187" s="396"/>
      <c r="H187" s="396"/>
      <c r="I187" s="396"/>
      <c r="J187" s="396"/>
      <c r="K187" s="396"/>
      <c r="L187" s="396"/>
      <c r="M187" s="396"/>
      <c r="N187" s="396"/>
      <c r="O187" s="396"/>
      <c r="P187" s="396"/>
      <c r="Q187" s="396"/>
      <c r="R187" s="261"/>
      <c r="S187" s="261"/>
      <c r="T187" s="261"/>
      <c r="U187" s="261"/>
      <c r="V187" s="261"/>
      <c r="W187" s="396"/>
      <c r="X187" s="396"/>
      <c r="Y187" s="396"/>
      <c r="Z187" s="396"/>
      <c r="AA187" s="396"/>
      <c r="AB187" s="396"/>
      <c r="AC187" s="397"/>
    </row>
    <row r="188" spans="1:38" ht="18" customHeight="1" x14ac:dyDescent="0.4">
      <c r="A188" s="114"/>
      <c r="B188" s="329"/>
      <c r="C188" s="330"/>
      <c r="D188" s="331"/>
      <c r="E188" s="398"/>
      <c r="F188" s="396"/>
      <c r="G188" s="396"/>
      <c r="H188" s="396"/>
      <c r="I188" s="396"/>
      <c r="J188" s="396"/>
      <c r="K188" s="396"/>
      <c r="L188" s="396"/>
      <c r="M188" s="396"/>
      <c r="N188" s="396"/>
      <c r="O188" s="396"/>
      <c r="P188" s="396"/>
      <c r="Q188" s="396"/>
      <c r="R188" s="261"/>
      <c r="S188" s="261"/>
      <c r="T188" s="261"/>
      <c r="U188" s="261"/>
      <c r="V188" s="261"/>
      <c r="W188" s="396"/>
      <c r="X188" s="396"/>
      <c r="Y188" s="396"/>
      <c r="Z188" s="396"/>
      <c r="AA188" s="396"/>
      <c r="AB188" s="396"/>
      <c r="AC188" s="397"/>
    </row>
    <row r="189" spans="1:38" ht="18" customHeight="1" x14ac:dyDescent="0.4">
      <c r="A189" s="114"/>
      <c r="B189" s="329"/>
      <c r="C189" s="330"/>
      <c r="D189" s="331"/>
      <c r="E189" s="398"/>
      <c r="F189" s="396"/>
      <c r="G189" s="396"/>
      <c r="H189" s="396"/>
      <c r="I189" s="396"/>
      <c r="J189" s="396"/>
      <c r="K189" s="396"/>
      <c r="L189" s="396"/>
      <c r="M189" s="396"/>
      <c r="N189" s="396"/>
      <c r="O189" s="396"/>
      <c r="P189" s="396"/>
      <c r="Q189" s="396"/>
      <c r="R189" s="261"/>
      <c r="S189" s="261"/>
      <c r="T189" s="261"/>
      <c r="U189" s="261"/>
      <c r="V189" s="261"/>
      <c r="W189" s="396"/>
      <c r="X189" s="396"/>
      <c r="Y189" s="396"/>
      <c r="Z189" s="396"/>
      <c r="AA189" s="396"/>
      <c r="AB189" s="396"/>
      <c r="AC189" s="397"/>
    </row>
    <row r="190" spans="1:38" ht="18" customHeight="1" thickBot="1" x14ac:dyDescent="0.45">
      <c r="A190" s="114"/>
      <c r="B190" s="329"/>
      <c r="C190" s="330"/>
      <c r="D190" s="331"/>
      <c r="E190" s="301"/>
      <c r="F190" s="302"/>
      <c r="G190" s="302"/>
      <c r="H190" s="302"/>
      <c r="I190" s="302"/>
      <c r="J190" s="302"/>
      <c r="K190" s="302"/>
      <c r="L190" s="302"/>
      <c r="M190" s="302"/>
      <c r="N190" s="302"/>
      <c r="O190" s="302"/>
      <c r="P190" s="302"/>
      <c r="Q190" s="302"/>
      <c r="R190" s="303"/>
      <c r="S190" s="304"/>
      <c r="T190" s="304"/>
      <c r="U190" s="304"/>
      <c r="V190" s="305"/>
      <c r="W190" s="302"/>
      <c r="X190" s="302"/>
      <c r="Y190" s="302"/>
      <c r="Z190" s="302"/>
      <c r="AA190" s="302"/>
      <c r="AB190" s="302"/>
      <c r="AC190" s="306"/>
    </row>
    <row r="191" spans="1:38" ht="18" customHeight="1" thickTop="1" x14ac:dyDescent="0.4">
      <c r="A191" s="114"/>
      <c r="B191" s="74"/>
      <c r="C191" s="75"/>
      <c r="D191" s="76"/>
      <c r="E191" s="315" t="s">
        <v>31</v>
      </c>
      <c r="F191" s="316"/>
      <c r="G191" s="316"/>
      <c r="H191" s="316"/>
      <c r="I191" s="316"/>
      <c r="J191" s="316"/>
      <c r="K191" s="316"/>
      <c r="L191" s="316"/>
      <c r="M191" s="316"/>
      <c r="N191" s="316"/>
      <c r="O191" s="316"/>
      <c r="P191" s="316"/>
      <c r="Q191" s="316"/>
      <c r="R191" s="317">
        <f>SUM(R181:V190)</f>
        <v>0</v>
      </c>
      <c r="S191" s="318"/>
      <c r="T191" s="318"/>
      <c r="U191" s="318"/>
      <c r="V191" s="319"/>
      <c r="W191" s="349"/>
      <c r="X191" s="349"/>
      <c r="Y191" s="349"/>
      <c r="Z191" s="349"/>
      <c r="AA191" s="349"/>
      <c r="AB191" s="349"/>
      <c r="AC191" s="350"/>
    </row>
    <row r="192" spans="1:38" ht="18" customHeight="1" x14ac:dyDescent="0.4">
      <c r="A192" s="114"/>
      <c r="B192" s="89" t="s">
        <v>32</v>
      </c>
      <c r="C192" s="72"/>
      <c r="D192" s="73"/>
      <c r="E192" s="332"/>
      <c r="F192" s="299"/>
      <c r="G192" s="299"/>
      <c r="H192" s="299"/>
      <c r="I192" s="299"/>
      <c r="J192" s="299"/>
      <c r="K192" s="299"/>
      <c r="L192" s="299"/>
      <c r="M192" s="299"/>
      <c r="N192" s="299"/>
      <c r="O192" s="299"/>
      <c r="P192" s="299"/>
      <c r="Q192" s="299"/>
      <c r="R192" s="333"/>
      <c r="S192" s="334"/>
      <c r="T192" s="334"/>
      <c r="U192" s="334"/>
      <c r="V192" s="335"/>
      <c r="W192" s="299"/>
      <c r="X192" s="299"/>
      <c r="Y192" s="299"/>
      <c r="Z192" s="299"/>
      <c r="AA192" s="299"/>
      <c r="AB192" s="299"/>
      <c r="AC192" s="300"/>
      <c r="AD192" s="408"/>
    </row>
    <row r="193" spans="1:30" s="19" customFormat="1" ht="18" customHeight="1" x14ac:dyDescent="0.4">
      <c r="A193" s="114"/>
      <c r="B193" s="329"/>
      <c r="C193" s="330"/>
      <c r="D193" s="331"/>
      <c r="E193" s="332"/>
      <c r="F193" s="299"/>
      <c r="G193" s="299"/>
      <c r="H193" s="299"/>
      <c r="I193" s="299"/>
      <c r="J193" s="299"/>
      <c r="K193" s="299"/>
      <c r="L193" s="299"/>
      <c r="M193" s="299"/>
      <c r="N193" s="299"/>
      <c r="O193" s="299"/>
      <c r="P193" s="299"/>
      <c r="Q193" s="299"/>
      <c r="R193" s="333"/>
      <c r="S193" s="334"/>
      <c r="T193" s="334"/>
      <c r="U193" s="334"/>
      <c r="V193" s="335"/>
      <c r="W193" s="299"/>
      <c r="X193" s="299"/>
      <c r="Y193" s="299"/>
      <c r="Z193" s="299"/>
      <c r="AA193" s="299"/>
      <c r="AB193" s="299"/>
      <c r="AC193" s="300"/>
      <c r="AD193" s="408"/>
    </row>
    <row r="194" spans="1:30" s="19" customFormat="1" ht="18" customHeight="1" x14ac:dyDescent="0.4">
      <c r="A194" s="114"/>
      <c r="B194" s="329"/>
      <c r="C194" s="330"/>
      <c r="D194" s="331"/>
      <c r="E194" s="332"/>
      <c r="F194" s="299"/>
      <c r="G194" s="299"/>
      <c r="H194" s="299"/>
      <c r="I194" s="299"/>
      <c r="J194" s="299"/>
      <c r="K194" s="299"/>
      <c r="L194" s="299"/>
      <c r="M194" s="299"/>
      <c r="N194" s="299"/>
      <c r="O194" s="299"/>
      <c r="P194" s="299"/>
      <c r="Q194" s="299"/>
      <c r="R194" s="333"/>
      <c r="S194" s="334"/>
      <c r="T194" s="334"/>
      <c r="U194" s="334"/>
      <c r="V194" s="335"/>
      <c r="W194" s="299"/>
      <c r="X194" s="299"/>
      <c r="Y194" s="299"/>
      <c r="Z194" s="299"/>
      <c r="AA194" s="299"/>
      <c r="AB194" s="299"/>
      <c r="AC194" s="300"/>
      <c r="AD194" s="8"/>
    </row>
    <row r="195" spans="1:30" s="19" customFormat="1" ht="18" customHeight="1" x14ac:dyDescent="0.4">
      <c r="A195" s="114"/>
      <c r="B195" s="329"/>
      <c r="C195" s="330"/>
      <c r="D195" s="331"/>
      <c r="E195" s="332"/>
      <c r="F195" s="299"/>
      <c r="G195" s="299"/>
      <c r="H195" s="299"/>
      <c r="I195" s="299"/>
      <c r="J195" s="299"/>
      <c r="K195" s="299"/>
      <c r="L195" s="299"/>
      <c r="M195" s="299"/>
      <c r="N195" s="299"/>
      <c r="O195" s="299"/>
      <c r="P195" s="299"/>
      <c r="Q195" s="299"/>
      <c r="R195" s="333"/>
      <c r="S195" s="334"/>
      <c r="T195" s="334"/>
      <c r="U195" s="334"/>
      <c r="V195" s="335"/>
      <c r="W195" s="299"/>
      <c r="X195" s="299"/>
      <c r="Y195" s="299"/>
      <c r="Z195" s="299"/>
      <c r="AA195" s="299"/>
      <c r="AB195" s="299"/>
      <c r="AC195" s="300"/>
      <c r="AD195" s="8"/>
    </row>
    <row r="196" spans="1:30" s="19" customFormat="1" ht="18" customHeight="1" x14ac:dyDescent="0.4">
      <c r="A196" s="114"/>
      <c r="B196" s="329"/>
      <c r="C196" s="330"/>
      <c r="D196" s="331"/>
      <c r="E196" s="332"/>
      <c r="F196" s="299"/>
      <c r="G196" s="299"/>
      <c r="H196" s="299"/>
      <c r="I196" s="299"/>
      <c r="J196" s="299"/>
      <c r="K196" s="299"/>
      <c r="L196" s="299"/>
      <c r="M196" s="299"/>
      <c r="N196" s="299"/>
      <c r="O196" s="299"/>
      <c r="P196" s="299"/>
      <c r="Q196" s="299"/>
      <c r="R196" s="333"/>
      <c r="S196" s="334"/>
      <c r="T196" s="334"/>
      <c r="U196" s="334"/>
      <c r="V196" s="335"/>
      <c r="W196" s="299"/>
      <c r="X196" s="299"/>
      <c r="Y196" s="299"/>
      <c r="Z196" s="299"/>
      <c r="AA196" s="299"/>
      <c r="AB196" s="299"/>
      <c r="AC196" s="300"/>
      <c r="AD196" s="8"/>
    </row>
    <row r="197" spans="1:30" s="19" customFormat="1" ht="18" customHeight="1" x14ac:dyDescent="0.4">
      <c r="A197" s="114"/>
      <c r="B197" s="329"/>
      <c r="C197" s="330"/>
      <c r="D197" s="331"/>
      <c r="E197" s="332"/>
      <c r="F197" s="299"/>
      <c r="G197" s="299"/>
      <c r="H197" s="299"/>
      <c r="I197" s="299"/>
      <c r="J197" s="299"/>
      <c r="K197" s="299"/>
      <c r="L197" s="299"/>
      <c r="M197" s="299"/>
      <c r="N197" s="299"/>
      <c r="O197" s="299"/>
      <c r="P197" s="299"/>
      <c r="Q197" s="299"/>
      <c r="R197" s="333"/>
      <c r="S197" s="334"/>
      <c r="T197" s="334"/>
      <c r="U197" s="334"/>
      <c r="V197" s="335"/>
      <c r="W197" s="299"/>
      <c r="X197" s="299"/>
      <c r="Y197" s="299"/>
      <c r="Z197" s="299"/>
      <c r="AA197" s="299"/>
      <c r="AB197" s="299"/>
      <c r="AC197" s="300"/>
      <c r="AD197" s="8"/>
    </row>
    <row r="198" spans="1:30" s="19" customFormat="1" ht="18" customHeight="1" x14ac:dyDescent="0.4">
      <c r="A198" s="114"/>
      <c r="B198" s="329"/>
      <c r="C198" s="330"/>
      <c r="D198" s="331"/>
      <c r="E198" s="332"/>
      <c r="F198" s="299"/>
      <c r="G198" s="299"/>
      <c r="H198" s="299"/>
      <c r="I198" s="299"/>
      <c r="J198" s="299"/>
      <c r="K198" s="299"/>
      <c r="L198" s="299"/>
      <c r="M198" s="299"/>
      <c r="N198" s="299"/>
      <c r="O198" s="299"/>
      <c r="P198" s="299"/>
      <c r="Q198" s="299"/>
      <c r="R198" s="333"/>
      <c r="S198" s="334"/>
      <c r="T198" s="334"/>
      <c r="U198" s="334"/>
      <c r="V198" s="335"/>
      <c r="W198" s="299"/>
      <c r="X198" s="299"/>
      <c r="Y198" s="299"/>
      <c r="Z198" s="299"/>
      <c r="AA198" s="299"/>
      <c r="AB198" s="299"/>
      <c r="AC198" s="300"/>
      <c r="AD198" s="8"/>
    </row>
    <row r="199" spans="1:30" s="19" customFormat="1" ht="18" customHeight="1" thickBot="1" x14ac:dyDescent="0.45">
      <c r="A199" s="114"/>
      <c r="B199" s="329"/>
      <c r="C199" s="330"/>
      <c r="D199" s="331"/>
      <c r="E199" s="301"/>
      <c r="F199" s="302"/>
      <c r="G199" s="302"/>
      <c r="H199" s="302"/>
      <c r="I199" s="302"/>
      <c r="J199" s="302"/>
      <c r="K199" s="302"/>
      <c r="L199" s="302"/>
      <c r="M199" s="302"/>
      <c r="N199" s="302"/>
      <c r="O199" s="302"/>
      <c r="P199" s="302"/>
      <c r="Q199" s="302"/>
      <c r="R199" s="303"/>
      <c r="S199" s="304"/>
      <c r="T199" s="304"/>
      <c r="U199" s="304"/>
      <c r="V199" s="305"/>
      <c r="W199" s="302"/>
      <c r="X199" s="302"/>
      <c r="Y199" s="302"/>
      <c r="Z199" s="302"/>
      <c r="AA199" s="302"/>
      <c r="AB199" s="302"/>
      <c r="AC199" s="306"/>
      <c r="AD199" s="8"/>
    </row>
    <row r="200" spans="1:30" s="19" customFormat="1" ht="18" customHeight="1" thickTop="1" x14ac:dyDescent="0.4">
      <c r="A200" s="114"/>
      <c r="B200" s="74"/>
      <c r="C200" s="75"/>
      <c r="D200" s="76"/>
      <c r="E200" s="315" t="s">
        <v>31</v>
      </c>
      <c r="F200" s="316"/>
      <c r="G200" s="316"/>
      <c r="H200" s="316"/>
      <c r="I200" s="316"/>
      <c r="J200" s="316"/>
      <c r="K200" s="316"/>
      <c r="L200" s="316"/>
      <c r="M200" s="316"/>
      <c r="N200" s="316"/>
      <c r="O200" s="316"/>
      <c r="P200" s="316"/>
      <c r="Q200" s="316"/>
      <c r="R200" s="317">
        <f>SUM(R192:V199)</f>
        <v>0</v>
      </c>
      <c r="S200" s="318"/>
      <c r="T200" s="318"/>
      <c r="U200" s="318"/>
      <c r="V200" s="319"/>
      <c r="W200" s="349"/>
      <c r="X200" s="349"/>
      <c r="Y200" s="349"/>
      <c r="Z200" s="349"/>
      <c r="AA200" s="349"/>
      <c r="AB200" s="349"/>
      <c r="AC200" s="350"/>
      <c r="AD200" s="8"/>
    </row>
    <row r="201" spans="1:30" s="19" customFormat="1" ht="18" customHeight="1" x14ac:dyDescent="0.4">
      <c r="A201" s="114"/>
      <c r="B201" s="89" t="s">
        <v>161</v>
      </c>
      <c r="C201" s="72"/>
      <c r="D201" s="73"/>
      <c r="E201" s="332"/>
      <c r="F201" s="299"/>
      <c r="G201" s="299"/>
      <c r="H201" s="299"/>
      <c r="I201" s="299"/>
      <c r="J201" s="299"/>
      <c r="K201" s="299"/>
      <c r="L201" s="299"/>
      <c r="M201" s="299"/>
      <c r="N201" s="299"/>
      <c r="O201" s="299"/>
      <c r="P201" s="299"/>
      <c r="Q201" s="299"/>
      <c r="R201" s="333"/>
      <c r="S201" s="334"/>
      <c r="T201" s="334"/>
      <c r="U201" s="334"/>
      <c r="V201" s="335"/>
      <c r="W201" s="299"/>
      <c r="X201" s="299"/>
      <c r="Y201" s="299"/>
      <c r="Z201" s="299"/>
      <c r="AA201" s="299"/>
      <c r="AB201" s="299"/>
      <c r="AC201" s="300"/>
      <c r="AD201" s="408"/>
    </row>
    <row r="202" spans="1:30" s="19" customFormat="1" ht="18" customHeight="1" x14ac:dyDescent="0.4">
      <c r="A202" s="114"/>
      <c r="B202" s="329"/>
      <c r="C202" s="330"/>
      <c r="D202" s="331"/>
      <c r="E202" s="332"/>
      <c r="F202" s="299"/>
      <c r="G202" s="299"/>
      <c r="H202" s="299"/>
      <c r="I202" s="299"/>
      <c r="J202" s="299"/>
      <c r="K202" s="299"/>
      <c r="L202" s="299"/>
      <c r="M202" s="299"/>
      <c r="N202" s="299"/>
      <c r="O202" s="299"/>
      <c r="P202" s="299"/>
      <c r="Q202" s="299"/>
      <c r="R202" s="333"/>
      <c r="S202" s="334"/>
      <c r="T202" s="334"/>
      <c r="U202" s="334"/>
      <c r="V202" s="335"/>
      <c r="W202" s="299"/>
      <c r="X202" s="299"/>
      <c r="Y202" s="299"/>
      <c r="Z202" s="299"/>
      <c r="AA202" s="299"/>
      <c r="AB202" s="299"/>
      <c r="AC202" s="300"/>
      <c r="AD202" s="408"/>
    </row>
    <row r="203" spans="1:30" s="19" customFormat="1" ht="18" customHeight="1" thickBot="1" x14ac:dyDescent="0.45">
      <c r="A203" s="114"/>
      <c r="B203" s="329"/>
      <c r="C203" s="330"/>
      <c r="D203" s="331"/>
      <c r="E203" s="301"/>
      <c r="F203" s="302"/>
      <c r="G203" s="302"/>
      <c r="H203" s="302"/>
      <c r="I203" s="302"/>
      <c r="J203" s="302"/>
      <c r="K203" s="302"/>
      <c r="L203" s="302"/>
      <c r="M203" s="302"/>
      <c r="N203" s="302"/>
      <c r="O203" s="302"/>
      <c r="P203" s="302"/>
      <c r="Q203" s="302"/>
      <c r="R203" s="303"/>
      <c r="S203" s="304"/>
      <c r="T203" s="304"/>
      <c r="U203" s="304"/>
      <c r="V203" s="305"/>
      <c r="W203" s="302"/>
      <c r="X203" s="302"/>
      <c r="Y203" s="302"/>
      <c r="Z203" s="302"/>
      <c r="AA203" s="302"/>
      <c r="AB203" s="302"/>
      <c r="AC203" s="306"/>
      <c r="AD203" s="8"/>
    </row>
    <row r="204" spans="1:30" s="19" customFormat="1" ht="18" customHeight="1" thickTop="1" x14ac:dyDescent="0.4">
      <c r="A204" s="114"/>
      <c r="B204" s="74"/>
      <c r="C204" s="75"/>
      <c r="D204" s="76"/>
      <c r="E204" s="315" t="s">
        <v>31</v>
      </c>
      <c r="F204" s="316"/>
      <c r="G204" s="316"/>
      <c r="H204" s="316"/>
      <c r="I204" s="316"/>
      <c r="J204" s="316"/>
      <c r="K204" s="316"/>
      <c r="L204" s="316"/>
      <c r="M204" s="316"/>
      <c r="N204" s="316"/>
      <c r="O204" s="316"/>
      <c r="P204" s="316"/>
      <c r="Q204" s="316"/>
      <c r="R204" s="317">
        <f>SUM(R201:V203)</f>
        <v>0</v>
      </c>
      <c r="S204" s="318"/>
      <c r="T204" s="318"/>
      <c r="U204" s="318"/>
      <c r="V204" s="319"/>
      <c r="W204" s="349"/>
      <c r="X204" s="349"/>
      <c r="Y204" s="349"/>
      <c r="Z204" s="349"/>
      <c r="AA204" s="349"/>
      <c r="AB204" s="349"/>
      <c r="AC204" s="350"/>
      <c r="AD204" s="8"/>
    </row>
    <row r="205" spans="1:30" s="19" customFormat="1" ht="18" customHeight="1" x14ac:dyDescent="0.4">
      <c r="A205" s="114"/>
      <c r="B205" s="89" t="s">
        <v>160</v>
      </c>
      <c r="C205" s="72"/>
      <c r="D205" s="73"/>
      <c r="E205" s="380"/>
      <c r="F205" s="381"/>
      <c r="G205" s="381"/>
      <c r="H205" s="381"/>
      <c r="I205" s="381"/>
      <c r="J205" s="381"/>
      <c r="K205" s="381"/>
      <c r="L205" s="381"/>
      <c r="M205" s="381"/>
      <c r="N205" s="381"/>
      <c r="O205" s="381"/>
      <c r="P205" s="381"/>
      <c r="Q205" s="381"/>
      <c r="R205" s="382"/>
      <c r="S205" s="383"/>
      <c r="T205" s="383"/>
      <c r="U205" s="383"/>
      <c r="V205" s="384"/>
      <c r="W205" s="381"/>
      <c r="X205" s="381"/>
      <c r="Y205" s="381"/>
      <c r="Z205" s="381"/>
      <c r="AA205" s="381"/>
      <c r="AB205" s="381"/>
      <c r="AC205" s="385"/>
      <c r="AD205" s="408"/>
    </row>
    <row r="206" spans="1:30" s="19" customFormat="1" ht="18" customHeight="1" x14ac:dyDescent="0.4">
      <c r="A206" s="114"/>
      <c r="B206" s="329"/>
      <c r="C206" s="330"/>
      <c r="D206" s="331"/>
      <c r="E206" s="332"/>
      <c r="F206" s="299"/>
      <c r="G206" s="299"/>
      <c r="H206" s="299"/>
      <c r="I206" s="299"/>
      <c r="J206" s="299"/>
      <c r="K206" s="299"/>
      <c r="L206" s="299"/>
      <c r="M206" s="299"/>
      <c r="N206" s="299"/>
      <c r="O206" s="299"/>
      <c r="P206" s="299"/>
      <c r="Q206" s="299"/>
      <c r="R206" s="333"/>
      <c r="S206" s="334"/>
      <c r="T206" s="334"/>
      <c r="U206" s="334"/>
      <c r="V206" s="335"/>
      <c r="W206" s="342"/>
      <c r="X206" s="299"/>
      <c r="Y206" s="299"/>
      <c r="Z206" s="299"/>
      <c r="AA206" s="299"/>
      <c r="AB206" s="299"/>
      <c r="AC206" s="300"/>
      <c r="AD206" s="408"/>
    </row>
    <row r="207" spans="1:30" s="19" customFormat="1" ht="18" customHeight="1" thickBot="1" x14ac:dyDescent="0.45">
      <c r="A207" s="114"/>
      <c r="B207" s="329"/>
      <c r="C207" s="330"/>
      <c r="D207" s="331"/>
      <c r="E207" s="301"/>
      <c r="F207" s="302"/>
      <c r="G207" s="302"/>
      <c r="H207" s="302"/>
      <c r="I207" s="302"/>
      <c r="J207" s="302"/>
      <c r="K207" s="302"/>
      <c r="L207" s="302"/>
      <c r="M207" s="302"/>
      <c r="N207" s="302"/>
      <c r="O207" s="302"/>
      <c r="P207" s="302"/>
      <c r="Q207" s="302"/>
      <c r="R207" s="303"/>
      <c r="S207" s="304"/>
      <c r="T207" s="304"/>
      <c r="U207" s="304"/>
      <c r="V207" s="305"/>
      <c r="W207" s="302"/>
      <c r="X207" s="302"/>
      <c r="Y207" s="302"/>
      <c r="Z207" s="302"/>
      <c r="AA207" s="302"/>
      <c r="AB207" s="302"/>
      <c r="AC207" s="306"/>
      <c r="AD207" s="8"/>
    </row>
    <row r="208" spans="1:30" s="19" customFormat="1" ht="18" customHeight="1" thickTop="1" thickBot="1" x14ac:dyDescent="0.45">
      <c r="A208" s="114"/>
      <c r="B208" s="428"/>
      <c r="C208" s="429"/>
      <c r="D208" s="430"/>
      <c r="E208" s="362" t="s">
        <v>31</v>
      </c>
      <c r="F208" s="363"/>
      <c r="G208" s="363"/>
      <c r="H208" s="363"/>
      <c r="I208" s="363"/>
      <c r="J208" s="363"/>
      <c r="K208" s="363"/>
      <c r="L208" s="363"/>
      <c r="M208" s="363"/>
      <c r="N208" s="363"/>
      <c r="O208" s="363"/>
      <c r="P208" s="363"/>
      <c r="Q208" s="363"/>
      <c r="R208" s="364">
        <f>SUM(R205:V207)</f>
        <v>0</v>
      </c>
      <c r="S208" s="365"/>
      <c r="T208" s="365"/>
      <c r="U208" s="365"/>
      <c r="V208" s="366"/>
      <c r="W208" s="376"/>
      <c r="X208" s="376"/>
      <c r="Y208" s="376"/>
      <c r="Z208" s="376"/>
      <c r="AA208" s="376"/>
      <c r="AB208" s="376"/>
      <c r="AC208" s="377"/>
      <c r="AD208" s="8"/>
    </row>
    <row r="209" spans="1:38" s="19" customFormat="1" ht="18" customHeight="1" thickTop="1" x14ac:dyDescent="0.4">
      <c r="A209" s="114"/>
      <c r="B209" s="338" t="s">
        <v>205</v>
      </c>
      <c r="C209" s="339"/>
      <c r="D209" s="339"/>
      <c r="E209" s="339"/>
      <c r="F209" s="339"/>
      <c r="G209" s="339"/>
      <c r="H209" s="339"/>
      <c r="I209" s="339"/>
      <c r="J209" s="339"/>
      <c r="K209" s="339"/>
      <c r="L209" s="339"/>
      <c r="M209" s="339"/>
      <c r="N209" s="339"/>
      <c r="O209" s="339"/>
      <c r="P209" s="339"/>
      <c r="Q209" s="339"/>
      <c r="R209" s="307">
        <f>R200+R191+R204+R208</f>
        <v>0</v>
      </c>
      <c r="S209" s="308"/>
      <c r="T209" s="308"/>
      <c r="U209" s="308"/>
      <c r="V209" s="309"/>
      <c r="W209" s="310"/>
      <c r="X209" s="310"/>
      <c r="Y209" s="310"/>
      <c r="Z209" s="310"/>
      <c r="AA209" s="336"/>
      <c r="AB209" s="336"/>
      <c r="AC209" s="337"/>
      <c r="AD209" s="38"/>
      <c r="AF209" s="1"/>
      <c r="AG209" s="1"/>
      <c r="AH209" s="1"/>
      <c r="AI209" s="1"/>
      <c r="AJ209" s="1"/>
      <c r="AK209" s="1"/>
      <c r="AL209" s="1"/>
    </row>
    <row r="210" spans="1:38" s="19" customFormat="1" x14ac:dyDescent="0.4">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8"/>
      <c r="AF210" s="1"/>
      <c r="AG210" s="1"/>
      <c r="AH210" s="1"/>
      <c r="AI210" s="1"/>
      <c r="AJ210" s="1"/>
      <c r="AK210" s="1"/>
      <c r="AL210" s="1"/>
    </row>
    <row r="211" spans="1:38" ht="22.5" customHeight="1" x14ac:dyDescent="0.4">
      <c r="A211" s="2" t="s">
        <v>210</v>
      </c>
      <c r="B211" s="2"/>
      <c r="D211" s="45"/>
      <c r="E211" s="45"/>
      <c r="F211" s="45"/>
      <c r="G211" s="45"/>
      <c r="H211" s="45"/>
      <c r="I211" s="45"/>
      <c r="J211" s="378"/>
      <c r="K211" s="378"/>
      <c r="L211" s="378"/>
      <c r="M211" s="378"/>
      <c r="N211" s="378"/>
      <c r="O211" s="378"/>
      <c r="P211" s="378"/>
      <c r="Q211" s="378"/>
      <c r="R211" s="378"/>
      <c r="S211" s="378"/>
      <c r="T211" s="378"/>
      <c r="U211" s="378"/>
      <c r="V211" s="378"/>
      <c r="W211" s="378" t="str">
        <f>IF(R244*1/2&lt;R243,"技術指導費超過!!"," ")</f>
        <v xml:space="preserve"> </v>
      </c>
      <c r="X211" s="378"/>
      <c r="Y211" s="378"/>
      <c r="Z211" s="378"/>
      <c r="AA211" s="378"/>
      <c r="AB211" s="378"/>
      <c r="AC211" s="378"/>
    </row>
    <row r="212" spans="1:38" ht="18.75" customHeight="1" x14ac:dyDescent="0.4">
      <c r="A212" s="432" t="s">
        <v>235</v>
      </c>
      <c r="B212" s="432"/>
      <c r="C212" s="432"/>
      <c r="D212" s="432"/>
      <c r="E212" s="432"/>
      <c r="F212" s="432"/>
      <c r="G212" s="432"/>
      <c r="H212" s="432"/>
      <c r="I212" s="432"/>
      <c r="J212" s="432"/>
      <c r="K212" s="432"/>
      <c r="L212" s="432"/>
      <c r="M212" s="432"/>
      <c r="N212" s="432"/>
      <c r="O212" s="432"/>
      <c r="P212" s="432"/>
      <c r="Q212" s="432"/>
      <c r="R212" s="432"/>
      <c r="S212" s="432"/>
      <c r="T212" s="432"/>
      <c r="U212" s="432"/>
      <c r="V212" s="432"/>
      <c r="W212" s="432"/>
      <c r="X212" s="432"/>
      <c r="Y212" s="432"/>
      <c r="Z212" s="432"/>
      <c r="AA212" s="432"/>
      <c r="AB212" s="432"/>
      <c r="AC212" s="432"/>
      <c r="AD212" s="21"/>
    </row>
    <row r="213" spans="1:38" ht="18.75" customHeight="1" x14ac:dyDescent="0.4">
      <c r="A213" s="433"/>
      <c r="B213" s="433"/>
      <c r="C213" s="433"/>
      <c r="D213" s="433"/>
      <c r="E213" s="433"/>
      <c r="F213" s="433"/>
      <c r="G213" s="433"/>
      <c r="H213" s="433"/>
      <c r="I213" s="433"/>
      <c r="J213" s="433"/>
      <c r="K213" s="433"/>
      <c r="L213" s="433"/>
      <c r="M213" s="433"/>
      <c r="N213" s="433"/>
      <c r="O213" s="433"/>
      <c r="P213" s="433"/>
      <c r="Q213" s="433"/>
      <c r="R213" s="433"/>
      <c r="S213" s="433"/>
      <c r="T213" s="433"/>
      <c r="U213" s="433"/>
      <c r="V213" s="433"/>
      <c r="W213" s="433"/>
      <c r="X213" s="433"/>
      <c r="Y213" s="433"/>
      <c r="Z213" s="433"/>
      <c r="AA213" s="433"/>
      <c r="AB213" s="433"/>
      <c r="AC213" s="433"/>
      <c r="AD213" s="21"/>
    </row>
    <row r="214" spans="1:38" ht="18" customHeight="1" x14ac:dyDescent="0.4">
      <c r="B214" s="54">
        <f>'連携体一覧（別紙1）'!F113</f>
        <v>0</v>
      </c>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438" t="s">
        <v>35</v>
      </c>
      <c r="AA214" s="438"/>
      <c r="AB214" s="438"/>
      <c r="AC214" s="438"/>
    </row>
    <row r="215" spans="1:38" ht="21" customHeight="1" x14ac:dyDescent="0.4">
      <c r="A215" s="114"/>
      <c r="B215" s="71" t="s">
        <v>12</v>
      </c>
      <c r="C215" s="72"/>
      <c r="D215" s="73"/>
      <c r="E215" s="71" t="s">
        <v>162</v>
      </c>
      <c r="F215" s="72"/>
      <c r="G215" s="72"/>
      <c r="H215" s="72"/>
      <c r="I215" s="72"/>
      <c r="J215" s="72"/>
      <c r="K215" s="72"/>
      <c r="L215" s="72"/>
      <c r="M215" s="72"/>
      <c r="N215" s="72"/>
      <c r="O215" s="72"/>
      <c r="P215" s="72"/>
      <c r="Q215" s="72"/>
      <c r="R215" s="351" t="s">
        <v>150</v>
      </c>
      <c r="S215" s="352"/>
      <c r="T215" s="352"/>
      <c r="U215" s="352"/>
      <c r="V215" s="353"/>
      <c r="W215" s="72" t="s">
        <v>159</v>
      </c>
      <c r="X215" s="72"/>
      <c r="Y215" s="72"/>
      <c r="Z215" s="72"/>
      <c r="AA215" s="330"/>
      <c r="AB215" s="330"/>
      <c r="AC215" s="331"/>
    </row>
    <row r="216" spans="1:38" ht="18" customHeight="1" x14ac:dyDescent="0.4">
      <c r="A216" s="114"/>
      <c r="B216" s="414" t="s">
        <v>197</v>
      </c>
      <c r="C216" s="415"/>
      <c r="D216" s="416"/>
      <c r="E216" s="417"/>
      <c r="F216" s="418"/>
      <c r="G216" s="418"/>
      <c r="H216" s="418"/>
      <c r="I216" s="418"/>
      <c r="J216" s="418"/>
      <c r="K216" s="418"/>
      <c r="L216" s="418"/>
      <c r="M216" s="418"/>
      <c r="N216" s="418"/>
      <c r="O216" s="418"/>
      <c r="P216" s="418"/>
      <c r="Q216" s="418"/>
      <c r="R216" s="419"/>
      <c r="S216" s="420"/>
      <c r="T216" s="420"/>
      <c r="U216" s="420"/>
      <c r="V216" s="421"/>
      <c r="W216" s="418"/>
      <c r="X216" s="418"/>
      <c r="Y216" s="418"/>
      <c r="Z216" s="418"/>
      <c r="AA216" s="418"/>
      <c r="AB216" s="418"/>
      <c r="AC216" s="422"/>
      <c r="AD216" s="407"/>
    </row>
    <row r="217" spans="1:38" ht="18" customHeight="1" x14ac:dyDescent="0.4">
      <c r="A217" s="114"/>
      <c r="B217" s="329"/>
      <c r="C217" s="330"/>
      <c r="D217" s="331"/>
      <c r="E217" s="398"/>
      <c r="F217" s="396"/>
      <c r="G217" s="396"/>
      <c r="H217" s="396"/>
      <c r="I217" s="396"/>
      <c r="J217" s="396"/>
      <c r="K217" s="396"/>
      <c r="L217" s="396"/>
      <c r="M217" s="396"/>
      <c r="N217" s="396"/>
      <c r="O217" s="396"/>
      <c r="P217" s="396"/>
      <c r="Q217" s="396"/>
      <c r="R217" s="261"/>
      <c r="S217" s="261"/>
      <c r="T217" s="261"/>
      <c r="U217" s="261"/>
      <c r="V217" s="261"/>
      <c r="W217" s="396"/>
      <c r="X217" s="396"/>
      <c r="Y217" s="396"/>
      <c r="Z217" s="396"/>
      <c r="AA217" s="396"/>
      <c r="AB217" s="396"/>
      <c r="AC217" s="397"/>
      <c r="AD217" s="408"/>
    </row>
    <row r="218" spans="1:38" ht="18" customHeight="1" x14ac:dyDescent="0.4">
      <c r="A218" s="114"/>
      <c r="B218" s="329"/>
      <c r="C218" s="330"/>
      <c r="D218" s="331"/>
      <c r="E218" s="398"/>
      <c r="F218" s="396"/>
      <c r="G218" s="396"/>
      <c r="H218" s="396"/>
      <c r="I218" s="396"/>
      <c r="J218" s="396"/>
      <c r="K218" s="396"/>
      <c r="L218" s="396"/>
      <c r="M218" s="396"/>
      <c r="N218" s="396"/>
      <c r="O218" s="396"/>
      <c r="P218" s="396"/>
      <c r="Q218" s="396"/>
      <c r="R218" s="261"/>
      <c r="S218" s="261"/>
      <c r="T218" s="261"/>
      <c r="U218" s="261"/>
      <c r="V218" s="261"/>
      <c r="W218" s="396"/>
      <c r="X218" s="396"/>
      <c r="Y218" s="396"/>
      <c r="Z218" s="396"/>
      <c r="AA218" s="396"/>
      <c r="AB218" s="396"/>
      <c r="AC218" s="397"/>
    </row>
    <row r="219" spans="1:38" ht="18" customHeight="1" x14ac:dyDescent="0.4">
      <c r="A219" s="114"/>
      <c r="B219" s="329"/>
      <c r="C219" s="330"/>
      <c r="D219" s="331"/>
      <c r="E219" s="398"/>
      <c r="F219" s="396"/>
      <c r="G219" s="396"/>
      <c r="H219" s="396"/>
      <c r="I219" s="396"/>
      <c r="J219" s="396"/>
      <c r="K219" s="396"/>
      <c r="L219" s="396"/>
      <c r="M219" s="396"/>
      <c r="N219" s="396"/>
      <c r="O219" s="396"/>
      <c r="P219" s="396"/>
      <c r="Q219" s="396"/>
      <c r="R219" s="261"/>
      <c r="S219" s="261"/>
      <c r="T219" s="261"/>
      <c r="U219" s="261"/>
      <c r="V219" s="261"/>
      <c r="W219" s="396"/>
      <c r="X219" s="396"/>
      <c r="Y219" s="396"/>
      <c r="Z219" s="396"/>
      <c r="AA219" s="396"/>
      <c r="AB219" s="396"/>
      <c r="AC219" s="397"/>
    </row>
    <row r="220" spans="1:38" ht="18" customHeight="1" x14ac:dyDescent="0.4">
      <c r="A220" s="114"/>
      <c r="B220" s="329"/>
      <c r="C220" s="330"/>
      <c r="D220" s="331"/>
      <c r="E220" s="398"/>
      <c r="F220" s="396"/>
      <c r="G220" s="396"/>
      <c r="H220" s="396"/>
      <c r="I220" s="396"/>
      <c r="J220" s="396"/>
      <c r="K220" s="396"/>
      <c r="L220" s="396"/>
      <c r="M220" s="396"/>
      <c r="N220" s="396"/>
      <c r="O220" s="396"/>
      <c r="P220" s="396"/>
      <c r="Q220" s="396"/>
      <c r="R220" s="261"/>
      <c r="S220" s="261"/>
      <c r="T220" s="261"/>
      <c r="U220" s="261"/>
      <c r="V220" s="261"/>
      <c r="W220" s="396"/>
      <c r="X220" s="396"/>
      <c r="Y220" s="396"/>
      <c r="Z220" s="396"/>
      <c r="AA220" s="396"/>
      <c r="AB220" s="396"/>
      <c r="AC220" s="397"/>
    </row>
    <row r="221" spans="1:38" ht="18" customHeight="1" x14ac:dyDescent="0.4">
      <c r="A221" s="114"/>
      <c r="B221" s="329"/>
      <c r="C221" s="330"/>
      <c r="D221" s="331"/>
      <c r="E221" s="398"/>
      <c r="F221" s="396"/>
      <c r="G221" s="396"/>
      <c r="H221" s="396"/>
      <c r="I221" s="396"/>
      <c r="J221" s="396"/>
      <c r="K221" s="396"/>
      <c r="L221" s="396"/>
      <c r="M221" s="396"/>
      <c r="N221" s="396"/>
      <c r="O221" s="396"/>
      <c r="P221" s="396"/>
      <c r="Q221" s="396"/>
      <c r="R221" s="261"/>
      <c r="S221" s="261"/>
      <c r="T221" s="261"/>
      <c r="U221" s="261"/>
      <c r="V221" s="261"/>
      <c r="W221" s="396"/>
      <c r="X221" s="396"/>
      <c r="Y221" s="396"/>
      <c r="Z221" s="396"/>
      <c r="AA221" s="396"/>
      <c r="AB221" s="396"/>
      <c r="AC221" s="397"/>
      <c r="AF221" s="294"/>
      <c r="AG221" s="294"/>
      <c r="AH221" s="294"/>
      <c r="AI221" s="294"/>
      <c r="AJ221" s="294"/>
      <c r="AK221" s="294"/>
      <c r="AL221" s="294"/>
    </row>
    <row r="222" spans="1:38" ht="18" customHeight="1" x14ac:dyDescent="0.4">
      <c r="A222" s="114"/>
      <c r="B222" s="329"/>
      <c r="C222" s="330"/>
      <c r="D222" s="331"/>
      <c r="E222" s="398"/>
      <c r="F222" s="396"/>
      <c r="G222" s="396"/>
      <c r="H222" s="396"/>
      <c r="I222" s="396"/>
      <c r="J222" s="396"/>
      <c r="K222" s="396"/>
      <c r="L222" s="396"/>
      <c r="M222" s="396"/>
      <c r="N222" s="396"/>
      <c r="O222" s="396"/>
      <c r="P222" s="396"/>
      <c r="Q222" s="396"/>
      <c r="R222" s="261"/>
      <c r="S222" s="261"/>
      <c r="T222" s="261"/>
      <c r="U222" s="261"/>
      <c r="V222" s="261"/>
      <c r="W222" s="396"/>
      <c r="X222" s="396"/>
      <c r="Y222" s="396"/>
      <c r="Z222" s="396"/>
      <c r="AA222" s="396"/>
      <c r="AB222" s="396"/>
      <c r="AC222" s="397"/>
    </row>
    <row r="223" spans="1:38" ht="18" customHeight="1" x14ac:dyDescent="0.4">
      <c r="A223" s="114"/>
      <c r="B223" s="329"/>
      <c r="C223" s="330"/>
      <c r="D223" s="331"/>
      <c r="E223" s="398"/>
      <c r="F223" s="396"/>
      <c r="G223" s="396"/>
      <c r="H223" s="396"/>
      <c r="I223" s="396"/>
      <c r="J223" s="396"/>
      <c r="K223" s="396"/>
      <c r="L223" s="396"/>
      <c r="M223" s="396"/>
      <c r="N223" s="396"/>
      <c r="O223" s="396"/>
      <c r="P223" s="396"/>
      <c r="Q223" s="396"/>
      <c r="R223" s="261"/>
      <c r="S223" s="261"/>
      <c r="T223" s="261"/>
      <c r="U223" s="261"/>
      <c r="V223" s="261"/>
      <c r="W223" s="396"/>
      <c r="X223" s="396"/>
      <c r="Y223" s="396"/>
      <c r="Z223" s="396"/>
      <c r="AA223" s="396"/>
      <c r="AB223" s="396"/>
      <c r="AC223" s="397"/>
    </row>
    <row r="224" spans="1:38" ht="18" customHeight="1" x14ac:dyDescent="0.4">
      <c r="A224" s="114"/>
      <c r="B224" s="329"/>
      <c r="C224" s="330"/>
      <c r="D224" s="331"/>
      <c r="E224" s="398"/>
      <c r="F224" s="396"/>
      <c r="G224" s="396"/>
      <c r="H224" s="396"/>
      <c r="I224" s="396"/>
      <c r="J224" s="396"/>
      <c r="K224" s="396"/>
      <c r="L224" s="396"/>
      <c r="M224" s="396"/>
      <c r="N224" s="396"/>
      <c r="O224" s="396"/>
      <c r="P224" s="396"/>
      <c r="Q224" s="396"/>
      <c r="R224" s="261"/>
      <c r="S224" s="261"/>
      <c r="T224" s="261"/>
      <c r="U224" s="261"/>
      <c r="V224" s="261"/>
      <c r="W224" s="396"/>
      <c r="X224" s="396"/>
      <c r="Y224" s="396"/>
      <c r="Z224" s="396"/>
      <c r="AA224" s="396"/>
      <c r="AB224" s="396"/>
      <c r="AC224" s="397"/>
    </row>
    <row r="225" spans="1:30" ht="18" customHeight="1" thickBot="1" x14ac:dyDescent="0.45">
      <c r="A225" s="114"/>
      <c r="B225" s="329"/>
      <c r="C225" s="330"/>
      <c r="D225" s="331"/>
      <c r="E225" s="301"/>
      <c r="F225" s="302"/>
      <c r="G225" s="302"/>
      <c r="H225" s="302"/>
      <c r="I225" s="302"/>
      <c r="J225" s="302"/>
      <c r="K225" s="302"/>
      <c r="L225" s="302"/>
      <c r="M225" s="302"/>
      <c r="N225" s="302"/>
      <c r="O225" s="302"/>
      <c r="P225" s="302"/>
      <c r="Q225" s="302"/>
      <c r="R225" s="303"/>
      <c r="S225" s="304"/>
      <c r="T225" s="304"/>
      <c r="U225" s="304"/>
      <c r="V225" s="305"/>
      <c r="W225" s="302"/>
      <c r="X225" s="302"/>
      <c r="Y225" s="302"/>
      <c r="Z225" s="302"/>
      <c r="AA225" s="302"/>
      <c r="AB225" s="302"/>
      <c r="AC225" s="306"/>
    </row>
    <row r="226" spans="1:30" ht="18" customHeight="1" thickTop="1" x14ac:dyDescent="0.4">
      <c r="A226" s="114"/>
      <c r="B226" s="74"/>
      <c r="C226" s="75"/>
      <c r="D226" s="76"/>
      <c r="E226" s="315" t="s">
        <v>31</v>
      </c>
      <c r="F226" s="316"/>
      <c r="G226" s="316"/>
      <c r="H226" s="316"/>
      <c r="I226" s="316"/>
      <c r="J226" s="316"/>
      <c r="K226" s="316"/>
      <c r="L226" s="316"/>
      <c r="M226" s="316"/>
      <c r="N226" s="316"/>
      <c r="O226" s="316"/>
      <c r="P226" s="316"/>
      <c r="Q226" s="316"/>
      <c r="R226" s="317">
        <f>SUM(R216:V225)</f>
        <v>0</v>
      </c>
      <c r="S226" s="318"/>
      <c r="T226" s="318"/>
      <c r="U226" s="318"/>
      <c r="V226" s="319"/>
      <c r="W226" s="349"/>
      <c r="X226" s="349"/>
      <c r="Y226" s="349"/>
      <c r="Z226" s="349"/>
      <c r="AA226" s="349"/>
      <c r="AB226" s="349"/>
      <c r="AC226" s="350"/>
    </row>
    <row r="227" spans="1:30" ht="18" customHeight="1" x14ac:dyDescent="0.4">
      <c r="A227" s="114"/>
      <c r="B227" s="89" t="s">
        <v>32</v>
      </c>
      <c r="C227" s="72"/>
      <c r="D227" s="73"/>
      <c r="E227" s="332"/>
      <c r="F227" s="299"/>
      <c r="G227" s="299"/>
      <c r="H227" s="299"/>
      <c r="I227" s="299"/>
      <c r="J227" s="299"/>
      <c r="K227" s="299"/>
      <c r="L227" s="299"/>
      <c r="M227" s="299"/>
      <c r="N227" s="299"/>
      <c r="O227" s="299"/>
      <c r="P227" s="299"/>
      <c r="Q227" s="299"/>
      <c r="R227" s="333"/>
      <c r="S227" s="334"/>
      <c r="T227" s="334"/>
      <c r="U227" s="334"/>
      <c r="V227" s="335"/>
      <c r="W227" s="299"/>
      <c r="X227" s="299"/>
      <c r="Y227" s="299"/>
      <c r="Z227" s="299"/>
      <c r="AA227" s="299"/>
      <c r="AB227" s="299"/>
      <c r="AC227" s="300"/>
      <c r="AD227" s="408"/>
    </row>
    <row r="228" spans="1:30" s="19" customFormat="1" ht="18" customHeight="1" x14ac:dyDescent="0.4">
      <c r="A228" s="114"/>
      <c r="B228" s="329"/>
      <c r="C228" s="330"/>
      <c r="D228" s="331"/>
      <c r="E228" s="332"/>
      <c r="F228" s="299"/>
      <c r="G228" s="299"/>
      <c r="H228" s="299"/>
      <c r="I228" s="299"/>
      <c r="J228" s="299"/>
      <c r="K228" s="299"/>
      <c r="L228" s="299"/>
      <c r="M228" s="299"/>
      <c r="N228" s="299"/>
      <c r="O228" s="299"/>
      <c r="P228" s="299"/>
      <c r="Q228" s="299"/>
      <c r="R228" s="333"/>
      <c r="S228" s="334"/>
      <c r="T228" s="334"/>
      <c r="U228" s="334"/>
      <c r="V228" s="335"/>
      <c r="W228" s="299"/>
      <c r="X228" s="299"/>
      <c r="Y228" s="299"/>
      <c r="Z228" s="299"/>
      <c r="AA228" s="299"/>
      <c r="AB228" s="299"/>
      <c r="AC228" s="300"/>
      <c r="AD228" s="408"/>
    </row>
    <row r="229" spans="1:30" s="19" customFormat="1" ht="18" customHeight="1" x14ac:dyDescent="0.4">
      <c r="A229" s="114"/>
      <c r="B229" s="329"/>
      <c r="C229" s="330"/>
      <c r="D229" s="331"/>
      <c r="E229" s="332"/>
      <c r="F229" s="299"/>
      <c r="G229" s="299"/>
      <c r="H229" s="299"/>
      <c r="I229" s="299"/>
      <c r="J229" s="299"/>
      <c r="K229" s="299"/>
      <c r="L229" s="299"/>
      <c r="M229" s="299"/>
      <c r="N229" s="299"/>
      <c r="O229" s="299"/>
      <c r="P229" s="299"/>
      <c r="Q229" s="299"/>
      <c r="R229" s="333"/>
      <c r="S229" s="334"/>
      <c r="T229" s="334"/>
      <c r="U229" s="334"/>
      <c r="V229" s="335"/>
      <c r="W229" s="299"/>
      <c r="X229" s="299"/>
      <c r="Y229" s="299"/>
      <c r="Z229" s="299"/>
      <c r="AA229" s="299"/>
      <c r="AB229" s="299"/>
      <c r="AC229" s="300"/>
      <c r="AD229" s="8"/>
    </row>
    <row r="230" spans="1:30" s="19" customFormat="1" ht="18" customHeight="1" x14ac:dyDescent="0.4">
      <c r="A230" s="114"/>
      <c r="B230" s="329"/>
      <c r="C230" s="330"/>
      <c r="D230" s="331"/>
      <c r="E230" s="332"/>
      <c r="F230" s="299"/>
      <c r="G230" s="299"/>
      <c r="H230" s="299"/>
      <c r="I230" s="299"/>
      <c r="J230" s="299"/>
      <c r="K230" s="299"/>
      <c r="L230" s="299"/>
      <c r="M230" s="299"/>
      <c r="N230" s="299"/>
      <c r="O230" s="299"/>
      <c r="P230" s="299"/>
      <c r="Q230" s="299"/>
      <c r="R230" s="333"/>
      <c r="S230" s="334"/>
      <c r="T230" s="334"/>
      <c r="U230" s="334"/>
      <c r="V230" s="335"/>
      <c r="W230" s="299"/>
      <c r="X230" s="299"/>
      <c r="Y230" s="299"/>
      <c r="Z230" s="299"/>
      <c r="AA230" s="299"/>
      <c r="AB230" s="299"/>
      <c r="AC230" s="300"/>
      <c r="AD230" s="8"/>
    </row>
    <row r="231" spans="1:30" s="19" customFormat="1" ht="18" customHeight="1" x14ac:dyDescent="0.4">
      <c r="A231" s="114"/>
      <c r="B231" s="329"/>
      <c r="C231" s="330"/>
      <c r="D231" s="331"/>
      <c r="E231" s="332"/>
      <c r="F231" s="299"/>
      <c r="G231" s="299"/>
      <c r="H231" s="299"/>
      <c r="I231" s="299"/>
      <c r="J231" s="299"/>
      <c r="K231" s="299"/>
      <c r="L231" s="299"/>
      <c r="M231" s="299"/>
      <c r="N231" s="299"/>
      <c r="O231" s="299"/>
      <c r="P231" s="299"/>
      <c r="Q231" s="299"/>
      <c r="R231" s="333"/>
      <c r="S231" s="334"/>
      <c r="T231" s="334"/>
      <c r="U231" s="334"/>
      <c r="V231" s="335"/>
      <c r="W231" s="299"/>
      <c r="X231" s="299"/>
      <c r="Y231" s="299"/>
      <c r="Z231" s="299"/>
      <c r="AA231" s="299"/>
      <c r="AB231" s="299"/>
      <c r="AC231" s="300"/>
      <c r="AD231" s="8"/>
    </row>
    <row r="232" spans="1:30" s="19" customFormat="1" ht="18" customHeight="1" x14ac:dyDescent="0.4">
      <c r="A232" s="114"/>
      <c r="B232" s="329"/>
      <c r="C232" s="330"/>
      <c r="D232" s="331"/>
      <c r="E232" s="332"/>
      <c r="F232" s="299"/>
      <c r="G232" s="299"/>
      <c r="H232" s="299"/>
      <c r="I232" s="299"/>
      <c r="J232" s="299"/>
      <c r="K232" s="299"/>
      <c r="L232" s="299"/>
      <c r="M232" s="299"/>
      <c r="N232" s="299"/>
      <c r="O232" s="299"/>
      <c r="P232" s="299"/>
      <c r="Q232" s="299"/>
      <c r="R232" s="333"/>
      <c r="S232" s="334"/>
      <c r="T232" s="334"/>
      <c r="U232" s="334"/>
      <c r="V232" s="335"/>
      <c r="W232" s="299"/>
      <c r="X232" s="299"/>
      <c r="Y232" s="299"/>
      <c r="Z232" s="299"/>
      <c r="AA232" s="299"/>
      <c r="AB232" s="299"/>
      <c r="AC232" s="300"/>
      <c r="AD232" s="8"/>
    </row>
    <row r="233" spans="1:30" s="19" customFormat="1" ht="18" customHeight="1" x14ac:dyDescent="0.4">
      <c r="A233" s="114"/>
      <c r="B233" s="329"/>
      <c r="C233" s="330"/>
      <c r="D233" s="331"/>
      <c r="E233" s="332"/>
      <c r="F233" s="299"/>
      <c r="G233" s="299"/>
      <c r="H233" s="299"/>
      <c r="I233" s="299"/>
      <c r="J233" s="299"/>
      <c r="K233" s="299"/>
      <c r="L233" s="299"/>
      <c r="M233" s="299"/>
      <c r="N233" s="299"/>
      <c r="O233" s="299"/>
      <c r="P233" s="299"/>
      <c r="Q233" s="299"/>
      <c r="R233" s="333"/>
      <c r="S233" s="334"/>
      <c r="T233" s="334"/>
      <c r="U233" s="334"/>
      <c r="V233" s="335"/>
      <c r="W233" s="299"/>
      <c r="X233" s="299"/>
      <c r="Y233" s="299"/>
      <c r="Z233" s="299"/>
      <c r="AA233" s="299"/>
      <c r="AB233" s="299"/>
      <c r="AC233" s="300"/>
      <c r="AD233" s="8"/>
    </row>
    <row r="234" spans="1:30" s="19" customFormat="1" ht="18" customHeight="1" thickBot="1" x14ac:dyDescent="0.45">
      <c r="A234" s="114"/>
      <c r="B234" s="329"/>
      <c r="C234" s="330"/>
      <c r="D234" s="331"/>
      <c r="E234" s="301"/>
      <c r="F234" s="302"/>
      <c r="G234" s="302"/>
      <c r="H234" s="302"/>
      <c r="I234" s="302"/>
      <c r="J234" s="302"/>
      <c r="K234" s="302"/>
      <c r="L234" s="302"/>
      <c r="M234" s="302"/>
      <c r="N234" s="302"/>
      <c r="O234" s="302"/>
      <c r="P234" s="302"/>
      <c r="Q234" s="302"/>
      <c r="R234" s="303"/>
      <c r="S234" s="304"/>
      <c r="T234" s="304"/>
      <c r="U234" s="304"/>
      <c r="V234" s="305"/>
      <c r="W234" s="302"/>
      <c r="X234" s="302"/>
      <c r="Y234" s="302"/>
      <c r="Z234" s="302"/>
      <c r="AA234" s="302"/>
      <c r="AB234" s="302"/>
      <c r="AC234" s="306"/>
      <c r="AD234" s="8"/>
    </row>
    <row r="235" spans="1:30" s="19" customFormat="1" ht="18" customHeight="1" thickTop="1" x14ac:dyDescent="0.4">
      <c r="A235" s="114"/>
      <c r="B235" s="74"/>
      <c r="C235" s="75"/>
      <c r="D235" s="76"/>
      <c r="E235" s="315" t="s">
        <v>31</v>
      </c>
      <c r="F235" s="316"/>
      <c r="G235" s="316"/>
      <c r="H235" s="316"/>
      <c r="I235" s="316"/>
      <c r="J235" s="316"/>
      <c r="K235" s="316"/>
      <c r="L235" s="316"/>
      <c r="M235" s="316"/>
      <c r="N235" s="316"/>
      <c r="O235" s="316"/>
      <c r="P235" s="316"/>
      <c r="Q235" s="316"/>
      <c r="R235" s="317">
        <f>SUM(R227:V234)</f>
        <v>0</v>
      </c>
      <c r="S235" s="318"/>
      <c r="T235" s="318"/>
      <c r="U235" s="318"/>
      <c r="V235" s="319"/>
      <c r="W235" s="349"/>
      <c r="X235" s="349"/>
      <c r="Y235" s="349"/>
      <c r="Z235" s="349"/>
      <c r="AA235" s="349"/>
      <c r="AB235" s="349"/>
      <c r="AC235" s="350"/>
      <c r="AD235" s="8"/>
    </row>
    <row r="236" spans="1:30" s="19" customFormat="1" ht="18" customHeight="1" x14ac:dyDescent="0.4">
      <c r="A236" s="114"/>
      <c r="B236" s="89" t="s">
        <v>161</v>
      </c>
      <c r="C236" s="72"/>
      <c r="D236" s="73"/>
      <c r="E236" s="332"/>
      <c r="F236" s="299"/>
      <c r="G236" s="299"/>
      <c r="H236" s="299"/>
      <c r="I236" s="299"/>
      <c r="J236" s="299"/>
      <c r="K236" s="299"/>
      <c r="L236" s="299"/>
      <c r="M236" s="299"/>
      <c r="N236" s="299"/>
      <c r="O236" s="299"/>
      <c r="P236" s="299"/>
      <c r="Q236" s="299"/>
      <c r="R236" s="333"/>
      <c r="S236" s="334"/>
      <c r="T236" s="334"/>
      <c r="U236" s="334"/>
      <c r="V236" s="335"/>
      <c r="W236" s="299"/>
      <c r="X236" s="299"/>
      <c r="Y236" s="299"/>
      <c r="Z236" s="299"/>
      <c r="AA236" s="299"/>
      <c r="AB236" s="299"/>
      <c r="AC236" s="300"/>
      <c r="AD236" s="408"/>
    </row>
    <row r="237" spans="1:30" s="19" customFormat="1" ht="18" customHeight="1" x14ac:dyDescent="0.4">
      <c r="A237" s="114"/>
      <c r="B237" s="329"/>
      <c r="C237" s="330"/>
      <c r="D237" s="331"/>
      <c r="E237" s="332"/>
      <c r="F237" s="299"/>
      <c r="G237" s="299"/>
      <c r="H237" s="299"/>
      <c r="I237" s="299"/>
      <c r="J237" s="299"/>
      <c r="K237" s="299"/>
      <c r="L237" s="299"/>
      <c r="M237" s="299"/>
      <c r="N237" s="299"/>
      <c r="O237" s="299"/>
      <c r="P237" s="299"/>
      <c r="Q237" s="299"/>
      <c r="R237" s="333"/>
      <c r="S237" s="334"/>
      <c r="T237" s="334"/>
      <c r="U237" s="334"/>
      <c r="V237" s="335"/>
      <c r="W237" s="299"/>
      <c r="X237" s="299"/>
      <c r="Y237" s="299"/>
      <c r="Z237" s="299"/>
      <c r="AA237" s="299"/>
      <c r="AB237" s="299"/>
      <c r="AC237" s="300"/>
      <c r="AD237" s="408"/>
    </row>
    <row r="238" spans="1:30" s="19" customFormat="1" ht="18" customHeight="1" thickBot="1" x14ac:dyDescent="0.45">
      <c r="A238" s="114"/>
      <c r="B238" s="329"/>
      <c r="C238" s="330"/>
      <c r="D238" s="331"/>
      <c r="E238" s="301"/>
      <c r="F238" s="302"/>
      <c r="G238" s="302"/>
      <c r="H238" s="302"/>
      <c r="I238" s="302"/>
      <c r="J238" s="302"/>
      <c r="K238" s="302"/>
      <c r="L238" s="302"/>
      <c r="M238" s="302"/>
      <c r="N238" s="302"/>
      <c r="O238" s="302"/>
      <c r="P238" s="302"/>
      <c r="Q238" s="302"/>
      <c r="R238" s="303"/>
      <c r="S238" s="304"/>
      <c r="T238" s="304"/>
      <c r="U238" s="304"/>
      <c r="V238" s="305"/>
      <c r="W238" s="302"/>
      <c r="X238" s="302"/>
      <c r="Y238" s="302"/>
      <c r="Z238" s="302"/>
      <c r="AA238" s="302"/>
      <c r="AB238" s="302"/>
      <c r="AC238" s="306"/>
      <c r="AD238" s="8"/>
    </row>
    <row r="239" spans="1:30" s="19" customFormat="1" ht="18" customHeight="1" thickTop="1" x14ac:dyDescent="0.4">
      <c r="A239" s="114"/>
      <c r="B239" s="74"/>
      <c r="C239" s="75"/>
      <c r="D239" s="76"/>
      <c r="E239" s="315" t="s">
        <v>31</v>
      </c>
      <c r="F239" s="316"/>
      <c r="G239" s="316"/>
      <c r="H239" s="316"/>
      <c r="I239" s="316"/>
      <c r="J239" s="316"/>
      <c r="K239" s="316"/>
      <c r="L239" s="316"/>
      <c r="M239" s="316"/>
      <c r="N239" s="316"/>
      <c r="O239" s="316"/>
      <c r="P239" s="316"/>
      <c r="Q239" s="316"/>
      <c r="R239" s="317">
        <f>SUM(R236:V238)</f>
        <v>0</v>
      </c>
      <c r="S239" s="318"/>
      <c r="T239" s="318"/>
      <c r="U239" s="318"/>
      <c r="V239" s="319"/>
      <c r="W239" s="349"/>
      <c r="X239" s="349"/>
      <c r="Y239" s="349"/>
      <c r="Z239" s="349"/>
      <c r="AA239" s="349"/>
      <c r="AB239" s="349"/>
      <c r="AC239" s="350"/>
      <c r="AD239" s="8"/>
    </row>
    <row r="240" spans="1:30" s="19" customFormat="1" ht="18" customHeight="1" x14ac:dyDescent="0.4">
      <c r="A240" s="114"/>
      <c r="B240" s="89" t="s">
        <v>160</v>
      </c>
      <c r="C240" s="72"/>
      <c r="D240" s="73"/>
      <c r="E240" s="380"/>
      <c r="F240" s="381"/>
      <c r="G240" s="381"/>
      <c r="H240" s="381"/>
      <c r="I240" s="381"/>
      <c r="J240" s="381"/>
      <c r="K240" s="381"/>
      <c r="L240" s="381"/>
      <c r="M240" s="381"/>
      <c r="N240" s="381"/>
      <c r="O240" s="381"/>
      <c r="P240" s="381"/>
      <c r="Q240" s="381"/>
      <c r="R240" s="382"/>
      <c r="S240" s="383"/>
      <c r="T240" s="383"/>
      <c r="U240" s="383"/>
      <c r="V240" s="384"/>
      <c r="W240" s="381"/>
      <c r="X240" s="381"/>
      <c r="Y240" s="381"/>
      <c r="Z240" s="381"/>
      <c r="AA240" s="381"/>
      <c r="AB240" s="381"/>
      <c r="AC240" s="385"/>
      <c r="AD240" s="408"/>
    </row>
    <row r="241" spans="1:38" s="19" customFormat="1" ht="18" customHeight="1" x14ac:dyDescent="0.4">
      <c r="A241" s="114"/>
      <c r="B241" s="329"/>
      <c r="C241" s="330"/>
      <c r="D241" s="331"/>
      <c r="E241" s="332"/>
      <c r="F241" s="299"/>
      <c r="G241" s="299"/>
      <c r="H241" s="299"/>
      <c r="I241" s="299"/>
      <c r="J241" s="299"/>
      <c r="K241" s="299"/>
      <c r="L241" s="299"/>
      <c r="M241" s="299"/>
      <c r="N241" s="299"/>
      <c r="O241" s="299"/>
      <c r="P241" s="299"/>
      <c r="Q241" s="299"/>
      <c r="R241" s="333"/>
      <c r="S241" s="334"/>
      <c r="T241" s="334"/>
      <c r="U241" s="334"/>
      <c r="V241" s="335"/>
      <c r="W241" s="342"/>
      <c r="X241" s="299"/>
      <c r="Y241" s="299"/>
      <c r="Z241" s="299"/>
      <c r="AA241" s="299"/>
      <c r="AB241" s="299"/>
      <c r="AC241" s="300"/>
      <c r="AD241" s="408"/>
    </row>
    <row r="242" spans="1:38" s="19" customFormat="1" ht="18" customHeight="1" thickBot="1" x14ac:dyDescent="0.45">
      <c r="A242" s="114"/>
      <c r="B242" s="329"/>
      <c r="C242" s="330"/>
      <c r="D242" s="331"/>
      <c r="E242" s="301"/>
      <c r="F242" s="302"/>
      <c r="G242" s="302"/>
      <c r="H242" s="302"/>
      <c r="I242" s="302"/>
      <c r="J242" s="302"/>
      <c r="K242" s="302"/>
      <c r="L242" s="302"/>
      <c r="M242" s="302"/>
      <c r="N242" s="302"/>
      <c r="O242" s="302"/>
      <c r="P242" s="302"/>
      <c r="Q242" s="302"/>
      <c r="R242" s="303"/>
      <c r="S242" s="304"/>
      <c r="T242" s="304"/>
      <c r="U242" s="304"/>
      <c r="V242" s="305"/>
      <c r="W242" s="302"/>
      <c r="X242" s="302"/>
      <c r="Y242" s="302"/>
      <c r="Z242" s="302"/>
      <c r="AA242" s="302"/>
      <c r="AB242" s="302"/>
      <c r="AC242" s="306"/>
      <c r="AD242" s="8"/>
    </row>
    <row r="243" spans="1:38" s="19" customFormat="1" ht="18" customHeight="1" thickTop="1" thickBot="1" x14ac:dyDescent="0.45">
      <c r="A243" s="114"/>
      <c r="B243" s="428"/>
      <c r="C243" s="429"/>
      <c r="D243" s="430"/>
      <c r="E243" s="362" t="s">
        <v>31</v>
      </c>
      <c r="F243" s="363"/>
      <c r="G243" s="363"/>
      <c r="H243" s="363"/>
      <c r="I243" s="363"/>
      <c r="J243" s="363"/>
      <c r="K243" s="363"/>
      <c r="L243" s="363"/>
      <c r="M243" s="363"/>
      <c r="N243" s="363"/>
      <c r="O243" s="363"/>
      <c r="P243" s="363"/>
      <c r="Q243" s="363"/>
      <c r="R243" s="364">
        <f>SUM(R240:V242)</f>
        <v>0</v>
      </c>
      <c r="S243" s="365"/>
      <c r="T243" s="365"/>
      <c r="U243" s="365"/>
      <c r="V243" s="366"/>
      <c r="W243" s="376"/>
      <c r="X243" s="376"/>
      <c r="Y243" s="376"/>
      <c r="Z243" s="376"/>
      <c r="AA243" s="376"/>
      <c r="AB243" s="376"/>
      <c r="AC243" s="377"/>
      <c r="AD243" s="8"/>
    </row>
    <row r="244" spans="1:38" s="19" customFormat="1" ht="18" customHeight="1" thickTop="1" x14ac:dyDescent="0.4">
      <c r="A244" s="114"/>
      <c r="B244" s="338" t="s">
        <v>205</v>
      </c>
      <c r="C244" s="339"/>
      <c r="D244" s="339"/>
      <c r="E244" s="339"/>
      <c r="F244" s="339"/>
      <c r="G244" s="339"/>
      <c r="H244" s="339"/>
      <c r="I244" s="339"/>
      <c r="J244" s="339"/>
      <c r="K244" s="339"/>
      <c r="L244" s="339"/>
      <c r="M244" s="339"/>
      <c r="N244" s="339"/>
      <c r="O244" s="339"/>
      <c r="P244" s="339"/>
      <c r="Q244" s="339"/>
      <c r="R244" s="307">
        <f>R235+R226+R239+R243</f>
        <v>0</v>
      </c>
      <c r="S244" s="308"/>
      <c r="T244" s="308"/>
      <c r="U244" s="308"/>
      <c r="V244" s="309"/>
      <c r="W244" s="310"/>
      <c r="X244" s="310"/>
      <c r="Y244" s="310"/>
      <c r="Z244" s="310"/>
      <c r="AA244" s="336"/>
      <c r="AB244" s="336"/>
      <c r="AC244" s="337"/>
      <c r="AD244" s="38"/>
      <c r="AF244" s="1"/>
      <c r="AG244" s="1"/>
      <c r="AH244" s="1"/>
      <c r="AI244" s="1"/>
      <c r="AJ244" s="1"/>
      <c r="AK244" s="1"/>
      <c r="AL244" s="1"/>
    </row>
    <row r="245" spans="1:38" s="19" customFormat="1" x14ac:dyDescent="0.4">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8"/>
      <c r="AF245" s="1"/>
      <c r="AG245" s="1"/>
      <c r="AH245" s="1"/>
      <c r="AI245" s="1"/>
      <c r="AJ245" s="1"/>
      <c r="AK245" s="1"/>
      <c r="AL245" s="1"/>
    </row>
    <row r="246" spans="1:38" ht="22.5" customHeight="1" x14ac:dyDescent="0.4">
      <c r="A246" s="2" t="s">
        <v>211</v>
      </c>
      <c r="B246" s="2"/>
      <c r="D246" s="45"/>
      <c r="E246" s="45"/>
      <c r="F246" s="45"/>
      <c r="G246" s="45"/>
      <c r="H246" s="45"/>
      <c r="I246" s="45"/>
      <c r="J246" s="378"/>
      <c r="K246" s="378"/>
      <c r="L246" s="378"/>
      <c r="M246" s="378"/>
      <c r="N246" s="378"/>
      <c r="O246" s="378"/>
      <c r="P246" s="378"/>
      <c r="Q246" s="378"/>
      <c r="R246" s="378"/>
      <c r="S246" s="378"/>
      <c r="T246" s="378"/>
      <c r="U246" s="378"/>
      <c r="V246" s="378"/>
      <c r="W246" s="378" t="str">
        <f>IF(R279*1/2&lt;R278,"技術指導費超過!!"," ")</f>
        <v xml:space="preserve"> </v>
      </c>
      <c r="X246" s="378"/>
      <c r="Y246" s="378"/>
      <c r="Z246" s="378"/>
      <c r="AA246" s="378"/>
      <c r="AB246" s="378"/>
      <c r="AC246" s="378"/>
    </row>
    <row r="247" spans="1:38" ht="18.75" customHeight="1" x14ac:dyDescent="0.4">
      <c r="A247" s="432" t="s">
        <v>235</v>
      </c>
      <c r="B247" s="432"/>
      <c r="C247" s="432"/>
      <c r="D247" s="432"/>
      <c r="E247" s="432"/>
      <c r="F247" s="432"/>
      <c r="G247" s="432"/>
      <c r="H247" s="432"/>
      <c r="I247" s="432"/>
      <c r="J247" s="432"/>
      <c r="K247" s="432"/>
      <c r="L247" s="432"/>
      <c r="M247" s="432"/>
      <c r="N247" s="432"/>
      <c r="O247" s="432"/>
      <c r="P247" s="432"/>
      <c r="Q247" s="432"/>
      <c r="R247" s="432"/>
      <c r="S247" s="432"/>
      <c r="T247" s="432"/>
      <c r="U247" s="432"/>
      <c r="V247" s="432"/>
      <c r="W247" s="432"/>
      <c r="X247" s="432"/>
      <c r="Y247" s="432"/>
      <c r="Z247" s="432"/>
      <c r="AA247" s="432"/>
      <c r="AB247" s="432"/>
      <c r="AC247" s="432"/>
      <c r="AD247" s="21"/>
    </row>
    <row r="248" spans="1:38" ht="18.75" customHeight="1" x14ac:dyDescent="0.4">
      <c r="A248" s="433"/>
      <c r="B248" s="433"/>
      <c r="C248" s="433"/>
      <c r="D248" s="433"/>
      <c r="E248" s="433"/>
      <c r="F248" s="433"/>
      <c r="G248" s="433"/>
      <c r="H248" s="433"/>
      <c r="I248" s="433"/>
      <c r="J248" s="433"/>
      <c r="K248" s="433"/>
      <c r="L248" s="433"/>
      <c r="M248" s="433"/>
      <c r="N248" s="433"/>
      <c r="O248" s="433"/>
      <c r="P248" s="433"/>
      <c r="Q248" s="433"/>
      <c r="R248" s="433"/>
      <c r="S248" s="433"/>
      <c r="T248" s="433"/>
      <c r="U248" s="433"/>
      <c r="V248" s="433"/>
      <c r="W248" s="433"/>
      <c r="X248" s="433"/>
      <c r="Y248" s="433"/>
      <c r="Z248" s="433"/>
      <c r="AA248" s="433"/>
      <c r="AB248" s="433"/>
      <c r="AC248" s="433"/>
      <c r="AD248" s="21"/>
    </row>
    <row r="249" spans="1:38" ht="18" customHeight="1" x14ac:dyDescent="0.4">
      <c r="B249" s="54">
        <f>'連携体一覧（別紙1）'!F130</f>
        <v>0</v>
      </c>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438" t="s">
        <v>35</v>
      </c>
      <c r="AA249" s="438"/>
      <c r="AB249" s="438"/>
      <c r="AC249" s="438"/>
    </row>
    <row r="250" spans="1:38" ht="21" customHeight="1" x14ac:dyDescent="0.4">
      <c r="A250" s="114"/>
      <c r="B250" s="71" t="s">
        <v>12</v>
      </c>
      <c r="C250" s="72"/>
      <c r="D250" s="73"/>
      <c r="E250" s="71" t="s">
        <v>162</v>
      </c>
      <c r="F250" s="72"/>
      <c r="G250" s="72"/>
      <c r="H250" s="72"/>
      <c r="I250" s="72"/>
      <c r="J250" s="72"/>
      <c r="K250" s="72"/>
      <c r="L250" s="72"/>
      <c r="M250" s="72"/>
      <c r="N250" s="72"/>
      <c r="O250" s="72"/>
      <c r="P250" s="72"/>
      <c r="Q250" s="72"/>
      <c r="R250" s="351" t="s">
        <v>150</v>
      </c>
      <c r="S250" s="352"/>
      <c r="T250" s="352"/>
      <c r="U250" s="352"/>
      <c r="V250" s="353"/>
      <c r="W250" s="72" t="s">
        <v>159</v>
      </c>
      <c r="X250" s="72"/>
      <c r="Y250" s="72"/>
      <c r="Z250" s="72"/>
      <c r="AA250" s="330"/>
      <c r="AB250" s="330"/>
      <c r="AC250" s="331"/>
    </row>
    <row r="251" spans="1:38" ht="18" customHeight="1" x14ac:dyDescent="0.4">
      <c r="A251" s="114"/>
      <c r="B251" s="414" t="s">
        <v>197</v>
      </c>
      <c r="C251" s="415"/>
      <c r="D251" s="416"/>
      <c r="E251" s="417"/>
      <c r="F251" s="418"/>
      <c r="G251" s="418"/>
      <c r="H251" s="418"/>
      <c r="I251" s="418"/>
      <c r="J251" s="418"/>
      <c r="K251" s="418"/>
      <c r="L251" s="418"/>
      <c r="M251" s="418"/>
      <c r="N251" s="418"/>
      <c r="O251" s="418"/>
      <c r="P251" s="418"/>
      <c r="Q251" s="418"/>
      <c r="R251" s="419"/>
      <c r="S251" s="420"/>
      <c r="T251" s="420"/>
      <c r="U251" s="420"/>
      <c r="V251" s="421"/>
      <c r="W251" s="418"/>
      <c r="X251" s="418"/>
      <c r="Y251" s="418"/>
      <c r="Z251" s="418"/>
      <c r="AA251" s="418"/>
      <c r="AB251" s="418"/>
      <c r="AC251" s="422"/>
      <c r="AD251" s="407"/>
    </row>
    <row r="252" spans="1:38" ht="18" customHeight="1" x14ac:dyDescent="0.4">
      <c r="A252" s="114"/>
      <c r="B252" s="329"/>
      <c r="C252" s="330"/>
      <c r="D252" s="331"/>
      <c r="E252" s="398"/>
      <c r="F252" s="396"/>
      <c r="G252" s="396"/>
      <c r="H252" s="396"/>
      <c r="I252" s="396"/>
      <c r="J252" s="396"/>
      <c r="K252" s="396"/>
      <c r="L252" s="396"/>
      <c r="M252" s="396"/>
      <c r="N252" s="396"/>
      <c r="O252" s="396"/>
      <c r="P252" s="396"/>
      <c r="Q252" s="396"/>
      <c r="R252" s="261"/>
      <c r="S252" s="261"/>
      <c r="T252" s="261"/>
      <c r="U252" s="261"/>
      <c r="V252" s="261"/>
      <c r="W252" s="396"/>
      <c r="X252" s="396"/>
      <c r="Y252" s="396"/>
      <c r="Z252" s="396"/>
      <c r="AA252" s="396"/>
      <c r="AB252" s="396"/>
      <c r="AC252" s="397"/>
      <c r="AD252" s="408"/>
    </row>
    <row r="253" spans="1:38" ht="18" customHeight="1" x14ac:dyDescent="0.4">
      <c r="A253" s="114"/>
      <c r="B253" s="329"/>
      <c r="C253" s="330"/>
      <c r="D253" s="331"/>
      <c r="E253" s="398"/>
      <c r="F253" s="396"/>
      <c r="G253" s="396"/>
      <c r="H253" s="396"/>
      <c r="I253" s="396"/>
      <c r="J253" s="396"/>
      <c r="K253" s="396"/>
      <c r="L253" s="396"/>
      <c r="M253" s="396"/>
      <c r="N253" s="396"/>
      <c r="O253" s="396"/>
      <c r="P253" s="396"/>
      <c r="Q253" s="396"/>
      <c r="R253" s="261"/>
      <c r="S253" s="261"/>
      <c r="T253" s="261"/>
      <c r="U253" s="261"/>
      <c r="V253" s="261"/>
      <c r="W253" s="396"/>
      <c r="X253" s="396"/>
      <c r="Y253" s="396"/>
      <c r="Z253" s="396"/>
      <c r="AA253" s="396"/>
      <c r="AB253" s="396"/>
      <c r="AC253" s="397"/>
    </row>
    <row r="254" spans="1:38" ht="18" customHeight="1" x14ac:dyDescent="0.4">
      <c r="A254" s="114"/>
      <c r="B254" s="329"/>
      <c r="C254" s="330"/>
      <c r="D254" s="331"/>
      <c r="E254" s="398"/>
      <c r="F254" s="396"/>
      <c r="G254" s="396"/>
      <c r="H254" s="396"/>
      <c r="I254" s="396"/>
      <c r="J254" s="396"/>
      <c r="K254" s="396"/>
      <c r="L254" s="396"/>
      <c r="M254" s="396"/>
      <c r="N254" s="396"/>
      <c r="O254" s="396"/>
      <c r="P254" s="396"/>
      <c r="Q254" s="396"/>
      <c r="R254" s="261"/>
      <c r="S254" s="261"/>
      <c r="T254" s="261"/>
      <c r="U254" s="261"/>
      <c r="V254" s="261"/>
      <c r="W254" s="396"/>
      <c r="X254" s="396"/>
      <c r="Y254" s="396"/>
      <c r="Z254" s="396"/>
      <c r="AA254" s="396"/>
      <c r="AB254" s="396"/>
      <c r="AC254" s="397"/>
    </row>
    <row r="255" spans="1:38" ht="18" customHeight="1" x14ac:dyDescent="0.4">
      <c r="A255" s="114"/>
      <c r="B255" s="329"/>
      <c r="C255" s="330"/>
      <c r="D255" s="331"/>
      <c r="E255" s="398"/>
      <c r="F255" s="396"/>
      <c r="G255" s="396"/>
      <c r="H255" s="396"/>
      <c r="I255" s="396"/>
      <c r="J255" s="396"/>
      <c r="K255" s="396"/>
      <c r="L255" s="396"/>
      <c r="M255" s="396"/>
      <c r="N255" s="396"/>
      <c r="O255" s="396"/>
      <c r="P255" s="396"/>
      <c r="Q255" s="396"/>
      <c r="R255" s="261"/>
      <c r="S255" s="261"/>
      <c r="T255" s="261"/>
      <c r="U255" s="261"/>
      <c r="V255" s="261"/>
      <c r="W255" s="396"/>
      <c r="X255" s="396"/>
      <c r="Y255" s="396"/>
      <c r="Z255" s="396"/>
      <c r="AA255" s="396"/>
      <c r="AB255" s="396"/>
      <c r="AC255" s="397"/>
    </row>
    <row r="256" spans="1:38" ht="18" customHeight="1" x14ac:dyDescent="0.4">
      <c r="A256" s="114"/>
      <c r="B256" s="329"/>
      <c r="C256" s="330"/>
      <c r="D256" s="331"/>
      <c r="E256" s="398"/>
      <c r="F256" s="396"/>
      <c r="G256" s="396"/>
      <c r="H256" s="396"/>
      <c r="I256" s="396"/>
      <c r="J256" s="396"/>
      <c r="K256" s="396"/>
      <c r="L256" s="396"/>
      <c r="M256" s="396"/>
      <c r="N256" s="396"/>
      <c r="O256" s="396"/>
      <c r="P256" s="396"/>
      <c r="Q256" s="396"/>
      <c r="R256" s="261"/>
      <c r="S256" s="261"/>
      <c r="T256" s="261"/>
      <c r="U256" s="261"/>
      <c r="V256" s="261"/>
      <c r="W256" s="396"/>
      <c r="X256" s="396"/>
      <c r="Y256" s="396"/>
      <c r="Z256" s="396"/>
      <c r="AA256" s="396"/>
      <c r="AB256" s="396"/>
      <c r="AC256" s="397"/>
      <c r="AF256" s="294"/>
      <c r="AG256" s="294"/>
      <c r="AH256" s="294"/>
      <c r="AI256" s="294"/>
      <c r="AJ256" s="294"/>
      <c r="AK256" s="294"/>
      <c r="AL256" s="294"/>
    </row>
    <row r="257" spans="1:30" ht="18" customHeight="1" x14ac:dyDescent="0.4">
      <c r="A257" s="114"/>
      <c r="B257" s="329"/>
      <c r="C257" s="330"/>
      <c r="D257" s="331"/>
      <c r="E257" s="398"/>
      <c r="F257" s="396"/>
      <c r="G257" s="396"/>
      <c r="H257" s="396"/>
      <c r="I257" s="396"/>
      <c r="J257" s="396"/>
      <c r="K257" s="396"/>
      <c r="L257" s="396"/>
      <c r="M257" s="396"/>
      <c r="N257" s="396"/>
      <c r="O257" s="396"/>
      <c r="P257" s="396"/>
      <c r="Q257" s="396"/>
      <c r="R257" s="261"/>
      <c r="S257" s="261"/>
      <c r="T257" s="261"/>
      <c r="U257" s="261"/>
      <c r="V257" s="261"/>
      <c r="W257" s="396"/>
      <c r="X257" s="396"/>
      <c r="Y257" s="396"/>
      <c r="Z257" s="396"/>
      <c r="AA257" s="396"/>
      <c r="AB257" s="396"/>
      <c r="AC257" s="397"/>
    </row>
    <row r="258" spans="1:30" ht="18" customHeight="1" x14ac:dyDescent="0.4">
      <c r="A258" s="114"/>
      <c r="B258" s="329"/>
      <c r="C258" s="330"/>
      <c r="D258" s="331"/>
      <c r="E258" s="398"/>
      <c r="F258" s="396"/>
      <c r="G258" s="396"/>
      <c r="H258" s="396"/>
      <c r="I258" s="396"/>
      <c r="J258" s="396"/>
      <c r="K258" s="396"/>
      <c r="L258" s="396"/>
      <c r="M258" s="396"/>
      <c r="N258" s="396"/>
      <c r="O258" s="396"/>
      <c r="P258" s="396"/>
      <c r="Q258" s="396"/>
      <c r="R258" s="261"/>
      <c r="S258" s="261"/>
      <c r="T258" s="261"/>
      <c r="U258" s="261"/>
      <c r="V258" s="261"/>
      <c r="W258" s="396"/>
      <c r="X258" s="396"/>
      <c r="Y258" s="396"/>
      <c r="Z258" s="396"/>
      <c r="AA258" s="396"/>
      <c r="AB258" s="396"/>
      <c r="AC258" s="397"/>
    </row>
    <row r="259" spans="1:30" ht="18" customHeight="1" x14ac:dyDescent="0.4">
      <c r="A259" s="114"/>
      <c r="B259" s="329"/>
      <c r="C259" s="330"/>
      <c r="D259" s="331"/>
      <c r="E259" s="398"/>
      <c r="F259" s="396"/>
      <c r="G259" s="396"/>
      <c r="H259" s="396"/>
      <c r="I259" s="396"/>
      <c r="J259" s="396"/>
      <c r="K259" s="396"/>
      <c r="L259" s="396"/>
      <c r="M259" s="396"/>
      <c r="N259" s="396"/>
      <c r="O259" s="396"/>
      <c r="P259" s="396"/>
      <c r="Q259" s="396"/>
      <c r="R259" s="261"/>
      <c r="S259" s="261"/>
      <c r="T259" s="261"/>
      <c r="U259" s="261"/>
      <c r="V259" s="261"/>
      <c r="W259" s="396"/>
      <c r="X259" s="396"/>
      <c r="Y259" s="396"/>
      <c r="Z259" s="396"/>
      <c r="AA259" s="396"/>
      <c r="AB259" s="396"/>
      <c r="AC259" s="397"/>
    </row>
    <row r="260" spans="1:30" ht="18" customHeight="1" thickBot="1" x14ac:dyDescent="0.45">
      <c r="A260" s="114"/>
      <c r="B260" s="329"/>
      <c r="C260" s="330"/>
      <c r="D260" s="331"/>
      <c r="E260" s="301"/>
      <c r="F260" s="302"/>
      <c r="G260" s="302"/>
      <c r="H260" s="302"/>
      <c r="I260" s="302"/>
      <c r="J260" s="302"/>
      <c r="K260" s="302"/>
      <c r="L260" s="302"/>
      <c r="M260" s="302"/>
      <c r="N260" s="302"/>
      <c r="O260" s="302"/>
      <c r="P260" s="302"/>
      <c r="Q260" s="302"/>
      <c r="R260" s="303"/>
      <c r="S260" s="304"/>
      <c r="T260" s="304"/>
      <c r="U260" s="304"/>
      <c r="V260" s="305"/>
      <c r="W260" s="302"/>
      <c r="X260" s="302"/>
      <c r="Y260" s="302"/>
      <c r="Z260" s="302"/>
      <c r="AA260" s="302"/>
      <c r="AB260" s="302"/>
      <c r="AC260" s="306"/>
    </row>
    <row r="261" spans="1:30" ht="18" customHeight="1" thickTop="1" x14ac:dyDescent="0.4">
      <c r="A261" s="114"/>
      <c r="B261" s="74"/>
      <c r="C261" s="75"/>
      <c r="D261" s="76"/>
      <c r="E261" s="315" t="s">
        <v>31</v>
      </c>
      <c r="F261" s="316"/>
      <c r="G261" s="316"/>
      <c r="H261" s="316"/>
      <c r="I261" s="316"/>
      <c r="J261" s="316"/>
      <c r="K261" s="316"/>
      <c r="L261" s="316"/>
      <c r="M261" s="316"/>
      <c r="N261" s="316"/>
      <c r="O261" s="316"/>
      <c r="P261" s="316"/>
      <c r="Q261" s="316"/>
      <c r="R261" s="317">
        <f>SUM(R251:V260)</f>
        <v>0</v>
      </c>
      <c r="S261" s="318"/>
      <c r="T261" s="318"/>
      <c r="U261" s="318"/>
      <c r="V261" s="319"/>
      <c r="W261" s="349"/>
      <c r="X261" s="349"/>
      <c r="Y261" s="349"/>
      <c r="Z261" s="349"/>
      <c r="AA261" s="349"/>
      <c r="AB261" s="349"/>
      <c r="AC261" s="350"/>
    </row>
    <row r="262" spans="1:30" ht="18" customHeight="1" x14ac:dyDescent="0.4">
      <c r="A262" s="114"/>
      <c r="B262" s="89" t="s">
        <v>32</v>
      </c>
      <c r="C262" s="72"/>
      <c r="D262" s="73"/>
      <c r="E262" s="332"/>
      <c r="F262" s="299"/>
      <c r="G262" s="299"/>
      <c r="H262" s="299"/>
      <c r="I262" s="299"/>
      <c r="J262" s="299"/>
      <c r="K262" s="299"/>
      <c r="L262" s="299"/>
      <c r="M262" s="299"/>
      <c r="N262" s="299"/>
      <c r="O262" s="299"/>
      <c r="P262" s="299"/>
      <c r="Q262" s="299"/>
      <c r="R262" s="333"/>
      <c r="S262" s="334"/>
      <c r="T262" s="334"/>
      <c r="U262" s="334"/>
      <c r="V262" s="335"/>
      <c r="W262" s="299"/>
      <c r="X262" s="299"/>
      <c r="Y262" s="299"/>
      <c r="Z262" s="299"/>
      <c r="AA262" s="299"/>
      <c r="AB262" s="299"/>
      <c r="AC262" s="300"/>
      <c r="AD262" s="408"/>
    </row>
    <row r="263" spans="1:30" s="19" customFormat="1" ht="18" customHeight="1" x14ac:dyDescent="0.4">
      <c r="A263" s="114"/>
      <c r="B263" s="329"/>
      <c r="C263" s="330"/>
      <c r="D263" s="331"/>
      <c r="E263" s="332"/>
      <c r="F263" s="299"/>
      <c r="G263" s="299"/>
      <c r="H263" s="299"/>
      <c r="I263" s="299"/>
      <c r="J263" s="299"/>
      <c r="K263" s="299"/>
      <c r="L263" s="299"/>
      <c r="M263" s="299"/>
      <c r="N263" s="299"/>
      <c r="O263" s="299"/>
      <c r="P263" s="299"/>
      <c r="Q263" s="299"/>
      <c r="R263" s="333"/>
      <c r="S263" s="334"/>
      <c r="T263" s="334"/>
      <c r="U263" s="334"/>
      <c r="V263" s="335"/>
      <c r="W263" s="299"/>
      <c r="X263" s="299"/>
      <c r="Y263" s="299"/>
      <c r="Z263" s="299"/>
      <c r="AA263" s="299"/>
      <c r="AB263" s="299"/>
      <c r="AC263" s="300"/>
      <c r="AD263" s="408"/>
    </row>
    <row r="264" spans="1:30" s="19" customFormat="1" ht="18" customHeight="1" x14ac:dyDescent="0.4">
      <c r="A264" s="114"/>
      <c r="B264" s="329"/>
      <c r="C264" s="330"/>
      <c r="D264" s="331"/>
      <c r="E264" s="332"/>
      <c r="F264" s="299"/>
      <c r="G264" s="299"/>
      <c r="H264" s="299"/>
      <c r="I264" s="299"/>
      <c r="J264" s="299"/>
      <c r="K264" s="299"/>
      <c r="L264" s="299"/>
      <c r="M264" s="299"/>
      <c r="N264" s="299"/>
      <c r="O264" s="299"/>
      <c r="P264" s="299"/>
      <c r="Q264" s="299"/>
      <c r="R264" s="333"/>
      <c r="S264" s="334"/>
      <c r="T264" s="334"/>
      <c r="U264" s="334"/>
      <c r="V264" s="335"/>
      <c r="W264" s="299"/>
      <c r="X264" s="299"/>
      <c r="Y264" s="299"/>
      <c r="Z264" s="299"/>
      <c r="AA264" s="299"/>
      <c r="AB264" s="299"/>
      <c r="AC264" s="300"/>
      <c r="AD264" s="8"/>
    </row>
    <row r="265" spans="1:30" s="19" customFormat="1" ht="18" customHeight="1" x14ac:dyDescent="0.4">
      <c r="A265" s="114"/>
      <c r="B265" s="329"/>
      <c r="C265" s="330"/>
      <c r="D265" s="331"/>
      <c r="E265" s="332"/>
      <c r="F265" s="299"/>
      <c r="G265" s="299"/>
      <c r="H265" s="299"/>
      <c r="I265" s="299"/>
      <c r="J265" s="299"/>
      <c r="K265" s="299"/>
      <c r="L265" s="299"/>
      <c r="M265" s="299"/>
      <c r="N265" s="299"/>
      <c r="O265" s="299"/>
      <c r="P265" s="299"/>
      <c r="Q265" s="299"/>
      <c r="R265" s="333"/>
      <c r="S265" s="334"/>
      <c r="T265" s="334"/>
      <c r="U265" s="334"/>
      <c r="V265" s="335"/>
      <c r="W265" s="299"/>
      <c r="X265" s="299"/>
      <c r="Y265" s="299"/>
      <c r="Z265" s="299"/>
      <c r="AA265" s="299"/>
      <c r="AB265" s="299"/>
      <c r="AC265" s="300"/>
      <c r="AD265" s="8"/>
    </row>
    <row r="266" spans="1:30" s="19" customFormat="1" ht="18" customHeight="1" x14ac:dyDescent="0.4">
      <c r="A266" s="114"/>
      <c r="B266" s="329"/>
      <c r="C266" s="330"/>
      <c r="D266" s="331"/>
      <c r="E266" s="332"/>
      <c r="F266" s="299"/>
      <c r="G266" s="299"/>
      <c r="H266" s="299"/>
      <c r="I266" s="299"/>
      <c r="J266" s="299"/>
      <c r="K266" s="299"/>
      <c r="L266" s="299"/>
      <c r="M266" s="299"/>
      <c r="N266" s="299"/>
      <c r="O266" s="299"/>
      <c r="P266" s="299"/>
      <c r="Q266" s="299"/>
      <c r="R266" s="333"/>
      <c r="S266" s="334"/>
      <c r="T266" s="334"/>
      <c r="U266" s="334"/>
      <c r="V266" s="335"/>
      <c r="W266" s="299"/>
      <c r="X266" s="299"/>
      <c r="Y266" s="299"/>
      <c r="Z266" s="299"/>
      <c r="AA266" s="299"/>
      <c r="AB266" s="299"/>
      <c r="AC266" s="300"/>
      <c r="AD266" s="8"/>
    </row>
    <row r="267" spans="1:30" s="19" customFormat="1" ht="18" customHeight="1" x14ac:dyDescent="0.4">
      <c r="A267" s="114"/>
      <c r="B267" s="329"/>
      <c r="C267" s="330"/>
      <c r="D267" s="331"/>
      <c r="E267" s="332"/>
      <c r="F267" s="299"/>
      <c r="G267" s="299"/>
      <c r="H267" s="299"/>
      <c r="I267" s="299"/>
      <c r="J267" s="299"/>
      <c r="K267" s="299"/>
      <c r="L267" s="299"/>
      <c r="M267" s="299"/>
      <c r="N267" s="299"/>
      <c r="O267" s="299"/>
      <c r="P267" s="299"/>
      <c r="Q267" s="299"/>
      <c r="R267" s="333"/>
      <c r="S267" s="334"/>
      <c r="T267" s="334"/>
      <c r="U267" s="334"/>
      <c r="V267" s="335"/>
      <c r="W267" s="299"/>
      <c r="X267" s="299"/>
      <c r="Y267" s="299"/>
      <c r="Z267" s="299"/>
      <c r="AA267" s="299"/>
      <c r="AB267" s="299"/>
      <c r="AC267" s="300"/>
      <c r="AD267" s="8"/>
    </row>
    <row r="268" spans="1:30" s="19" customFormat="1" ht="18" customHeight="1" x14ac:dyDescent="0.4">
      <c r="A268" s="114"/>
      <c r="B268" s="329"/>
      <c r="C268" s="330"/>
      <c r="D268" s="331"/>
      <c r="E268" s="332"/>
      <c r="F268" s="299"/>
      <c r="G268" s="299"/>
      <c r="H268" s="299"/>
      <c r="I268" s="299"/>
      <c r="J268" s="299"/>
      <c r="K268" s="299"/>
      <c r="L268" s="299"/>
      <c r="M268" s="299"/>
      <c r="N268" s="299"/>
      <c r="O268" s="299"/>
      <c r="P268" s="299"/>
      <c r="Q268" s="299"/>
      <c r="R268" s="333"/>
      <c r="S268" s="334"/>
      <c r="T268" s="334"/>
      <c r="U268" s="334"/>
      <c r="V268" s="335"/>
      <c r="W268" s="299"/>
      <c r="X268" s="299"/>
      <c r="Y268" s="299"/>
      <c r="Z268" s="299"/>
      <c r="AA268" s="299"/>
      <c r="AB268" s="299"/>
      <c r="AC268" s="300"/>
      <c r="AD268" s="8"/>
    </row>
    <row r="269" spans="1:30" s="19" customFormat="1" ht="18" customHeight="1" thickBot="1" x14ac:dyDescent="0.45">
      <c r="A269" s="114"/>
      <c r="B269" s="329"/>
      <c r="C269" s="330"/>
      <c r="D269" s="331"/>
      <c r="E269" s="301"/>
      <c r="F269" s="302"/>
      <c r="G269" s="302"/>
      <c r="H269" s="302"/>
      <c r="I269" s="302"/>
      <c r="J269" s="302"/>
      <c r="K269" s="302"/>
      <c r="L269" s="302"/>
      <c r="M269" s="302"/>
      <c r="N269" s="302"/>
      <c r="O269" s="302"/>
      <c r="P269" s="302"/>
      <c r="Q269" s="302"/>
      <c r="R269" s="303"/>
      <c r="S269" s="304"/>
      <c r="T269" s="304"/>
      <c r="U269" s="304"/>
      <c r="V269" s="305"/>
      <c r="W269" s="302"/>
      <c r="X269" s="302"/>
      <c r="Y269" s="302"/>
      <c r="Z269" s="302"/>
      <c r="AA269" s="302"/>
      <c r="AB269" s="302"/>
      <c r="AC269" s="306"/>
      <c r="AD269" s="8"/>
    </row>
    <row r="270" spans="1:30" s="19" customFormat="1" ht="18" customHeight="1" thickTop="1" x14ac:dyDescent="0.4">
      <c r="A270" s="114"/>
      <c r="B270" s="74"/>
      <c r="C270" s="75"/>
      <c r="D270" s="76"/>
      <c r="E270" s="315" t="s">
        <v>31</v>
      </c>
      <c r="F270" s="316"/>
      <c r="G270" s="316"/>
      <c r="H270" s="316"/>
      <c r="I270" s="316"/>
      <c r="J270" s="316"/>
      <c r="K270" s="316"/>
      <c r="L270" s="316"/>
      <c r="M270" s="316"/>
      <c r="N270" s="316"/>
      <c r="O270" s="316"/>
      <c r="P270" s="316"/>
      <c r="Q270" s="316"/>
      <c r="R270" s="317">
        <f>SUM(R262:V269)</f>
        <v>0</v>
      </c>
      <c r="S270" s="318"/>
      <c r="T270" s="318"/>
      <c r="U270" s="318"/>
      <c r="V270" s="319"/>
      <c r="W270" s="349"/>
      <c r="X270" s="349"/>
      <c r="Y270" s="349"/>
      <c r="Z270" s="349"/>
      <c r="AA270" s="349"/>
      <c r="AB270" s="349"/>
      <c r="AC270" s="350"/>
      <c r="AD270" s="8"/>
    </row>
    <row r="271" spans="1:30" s="19" customFormat="1" ht="18" customHeight="1" x14ac:dyDescent="0.4">
      <c r="A271" s="114"/>
      <c r="B271" s="89" t="s">
        <v>161</v>
      </c>
      <c r="C271" s="72"/>
      <c r="D271" s="73"/>
      <c r="E271" s="332"/>
      <c r="F271" s="299"/>
      <c r="G271" s="299"/>
      <c r="H271" s="299"/>
      <c r="I271" s="299"/>
      <c r="J271" s="299"/>
      <c r="K271" s="299"/>
      <c r="L271" s="299"/>
      <c r="M271" s="299"/>
      <c r="N271" s="299"/>
      <c r="O271" s="299"/>
      <c r="P271" s="299"/>
      <c r="Q271" s="299"/>
      <c r="R271" s="333"/>
      <c r="S271" s="334"/>
      <c r="T271" s="334"/>
      <c r="U271" s="334"/>
      <c r="V271" s="335"/>
      <c r="W271" s="299"/>
      <c r="X271" s="299"/>
      <c r="Y271" s="299"/>
      <c r="Z271" s="299"/>
      <c r="AA271" s="299"/>
      <c r="AB271" s="299"/>
      <c r="AC271" s="300"/>
      <c r="AD271" s="408"/>
    </row>
    <row r="272" spans="1:30" s="19" customFormat="1" ht="18" customHeight="1" x14ac:dyDescent="0.4">
      <c r="A272" s="114"/>
      <c r="B272" s="329"/>
      <c r="C272" s="330"/>
      <c r="D272" s="331"/>
      <c r="E272" s="332"/>
      <c r="F272" s="299"/>
      <c r="G272" s="299"/>
      <c r="H272" s="299"/>
      <c r="I272" s="299"/>
      <c r="J272" s="299"/>
      <c r="K272" s="299"/>
      <c r="L272" s="299"/>
      <c r="M272" s="299"/>
      <c r="N272" s="299"/>
      <c r="O272" s="299"/>
      <c r="P272" s="299"/>
      <c r="Q272" s="299"/>
      <c r="R272" s="333"/>
      <c r="S272" s="334"/>
      <c r="T272" s="334"/>
      <c r="U272" s="334"/>
      <c r="V272" s="335"/>
      <c r="W272" s="299"/>
      <c r="X272" s="299"/>
      <c r="Y272" s="299"/>
      <c r="Z272" s="299"/>
      <c r="AA272" s="299"/>
      <c r="AB272" s="299"/>
      <c r="AC272" s="300"/>
      <c r="AD272" s="408"/>
    </row>
    <row r="273" spans="1:38" s="19" customFormat="1" ht="18" customHeight="1" thickBot="1" x14ac:dyDescent="0.45">
      <c r="A273" s="114"/>
      <c r="B273" s="329"/>
      <c r="C273" s="330"/>
      <c r="D273" s="331"/>
      <c r="E273" s="301"/>
      <c r="F273" s="302"/>
      <c r="G273" s="302"/>
      <c r="H273" s="302"/>
      <c r="I273" s="302"/>
      <c r="J273" s="302"/>
      <c r="K273" s="302"/>
      <c r="L273" s="302"/>
      <c r="M273" s="302"/>
      <c r="N273" s="302"/>
      <c r="O273" s="302"/>
      <c r="P273" s="302"/>
      <c r="Q273" s="302"/>
      <c r="R273" s="303"/>
      <c r="S273" s="304"/>
      <c r="T273" s="304"/>
      <c r="U273" s="304"/>
      <c r="V273" s="305"/>
      <c r="W273" s="302"/>
      <c r="X273" s="302"/>
      <c r="Y273" s="302"/>
      <c r="Z273" s="302"/>
      <c r="AA273" s="302"/>
      <c r="AB273" s="302"/>
      <c r="AC273" s="306"/>
      <c r="AD273" s="8"/>
    </row>
    <row r="274" spans="1:38" s="19" customFormat="1" ht="18" customHeight="1" thickTop="1" x14ac:dyDescent="0.4">
      <c r="A274" s="114"/>
      <c r="B274" s="74"/>
      <c r="C274" s="75"/>
      <c r="D274" s="76"/>
      <c r="E274" s="315" t="s">
        <v>31</v>
      </c>
      <c r="F274" s="316"/>
      <c r="G274" s="316"/>
      <c r="H274" s="316"/>
      <c r="I274" s="316"/>
      <c r="J274" s="316"/>
      <c r="K274" s="316"/>
      <c r="L274" s="316"/>
      <c r="M274" s="316"/>
      <c r="N274" s="316"/>
      <c r="O274" s="316"/>
      <c r="P274" s="316"/>
      <c r="Q274" s="316"/>
      <c r="R274" s="317">
        <f>SUM(R271:V273)</f>
        <v>0</v>
      </c>
      <c r="S274" s="318"/>
      <c r="T274" s="318"/>
      <c r="U274" s="318"/>
      <c r="V274" s="319"/>
      <c r="W274" s="349"/>
      <c r="X274" s="349"/>
      <c r="Y274" s="349"/>
      <c r="Z274" s="349"/>
      <c r="AA274" s="349"/>
      <c r="AB274" s="349"/>
      <c r="AC274" s="350"/>
      <c r="AD274" s="8"/>
    </row>
    <row r="275" spans="1:38" s="19" customFormat="1" ht="18" customHeight="1" x14ac:dyDescent="0.4">
      <c r="A275" s="114"/>
      <c r="B275" s="89" t="s">
        <v>160</v>
      </c>
      <c r="C275" s="72"/>
      <c r="D275" s="73"/>
      <c r="E275" s="380"/>
      <c r="F275" s="381"/>
      <c r="G275" s="381"/>
      <c r="H275" s="381"/>
      <c r="I275" s="381"/>
      <c r="J275" s="381"/>
      <c r="K275" s="381"/>
      <c r="L275" s="381"/>
      <c r="M275" s="381"/>
      <c r="N275" s="381"/>
      <c r="O275" s="381"/>
      <c r="P275" s="381"/>
      <c r="Q275" s="381"/>
      <c r="R275" s="382"/>
      <c r="S275" s="383"/>
      <c r="T275" s="383"/>
      <c r="U275" s="383"/>
      <c r="V275" s="384"/>
      <c r="W275" s="381"/>
      <c r="X275" s="381"/>
      <c r="Y275" s="381"/>
      <c r="Z275" s="381"/>
      <c r="AA275" s="381"/>
      <c r="AB275" s="381"/>
      <c r="AC275" s="385"/>
      <c r="AD275" s="408"/>
    </row>
    <row r="276" spans="1:38" s="19" customFormat="1" ht="18" customHeight="1" x14ac:dyDescent="0.4">
      <c r="A276" s="114"/>
      <c r="B276" s="329"/>
      <c r="C276" s="330"/>
      <c r="D276" s="331"/>
      <c r="E276" s="332"/>
      <c r="F276" s="299"/>
      <c r="G276" s="299"/>
      <c r="H276" s="299"/>
      <c r="I276" s="299"/>
      <c r="J276" s="299"/>
      <c r="K276" s="299"/>
      <c r="L276" s="299"/>
      <c r="M276" s="299"/>
      <c r="N276" s="299"/>
      <c r="O276" s="299"/>
      <c r="P276" s="299"/>
      <c r="Q276" s="299"/>
      <c r="R276" s="333"/>
      <c r="S276" s="334"/>
      <c r="T276" s="334"/>
      <c r="U276" s="334"/>
      <c r="V276" s="335"/>
      <c r="W276" s="342"/>
      <c r="X276" s="299"/>
      <c r="Y276" s="299"/>
      <c r="Z276" s="299"/>
      <c r="AA276" s="299"/>
      <c r="AB276" s="299"/>
      <c r="AC276" s="300"/>
      <c r="AD276" s="408"/>
    </row>
    <row r="277" spans="1:38" s="19" customFormat="1" ht="18" customHeight="1" thickBot="1" x14ac:dyDescent="0.45">
      <c r="A277" s="114"/>
      <c r="B277" s="329"/>
      <c r="C277" s="330"/>
      <c r="D277" s="331"/>
      <c r="E277" s="301"/>
      <c r="F277" s="302"/>
      <c r="G277" s="302"/>
      <c r="H277" s="302"/>
      <c r="I277" s="302"/>
      <c r="J277" s="302"/>
      <c r="K277" s="302"/>
      <c r="L277" s="302"/>
      <c r="M277" s="302"/>
      <c r="N277" s="302"/>
      <c r="O277" s="302"/>
      <c r="P277" s="302"/>
      <c r="Q277" s="302"/>
      <c r="R277" s="303"/>
      <c r="S277" s="304"/>
      <c r="T277" s="304"/>
      <c r="U277" s="304"/>
      <c r="V277" s="305"/>
      <c r="W277" s="302"/>
      <c r="X277" s="302"/>
      <c r="Y277" s="302"/>
      <c r="Z277" s="302"/>
      <c r="AA277" s="302"/>
      <c r="AB277" s="302"/>
      <c r="AC277" s="306"/>
      <c r="AD277" s="8"/>
    </row>
    <row r="278" spans="1:38" s="19" customFormat="1" ht="18" customHeight="1" thickTop="1" thickBot="1" x14ac:dyDescent="0.45">
      <c r="A278" s="114"/>
      <c r="B278" s="428"/>
      <c r="C278" s="429"/>
      <c r="D278" s="430"/>
      <c r="E278" s="362" t="s">
        <v>31</v>
      </c>
      <c r="F278" s="363"/>
      <c r="G278" s="363"/>
      <c r="H278" s="363"/>
      <c r="I278" s="363"/>
      <c r="J278" s="363"/>
      <c r="K278" s="363"/>
      <c r="L278" s="363"/>
      <c r="M278" s="363"/>
      <c r="N278" s="363"/>
      <c r="O278" s="363"/>
      <c r="P278" s="363"/>
      <c r="Q278" s="363"/>
      <c r="R278" s="364">
        <f>SUM(R275:V277)</f>
        <v>0</v>
      </c>
      <c r="S278" s="365"/>
      <c r="T278" s="365"/>
      <c r="U278" s="365"/>
      <c r="V278" s="366"/>
      <c r="W278" s="376"/>
      <c r="X278" s="376"/>
      <c r="Y278" s="376"/>
      <c r="Z278" s="376"/>
      <c r="AA278" s="376"/>
      <c r="AB278" s="376"/>
      <c r="AC278" s="377"/>
      <c r="AD278" s="8"/>
    </row>
    <row r="279" spans="1:38" s="19" customFormat="1" ht="18" customHeight="1" thickTop="1" x14ac:dyDescent="0.4">
      <c r="A279" s="114"/>
      <c r="B279" s="338" t="s">
        <v>205</v>
      </c>
      <c r="C279" s="339"/>
      <c r="D279" s="339"/>
      <c r="E279" s="339"/>
      <c r="F279" s="339"/>
      <c r="G279" s="339"/>
      <c r="H279" s="339"/>
      <c r="I279" s="339"/>
      <c r="J279" s="339"/>
      <c r="K279" s="339"/>
      <c r="L279" s="339"/>
      <c r="M279" s="339"/>
      <c r="N279" s="339"/>
      <c r="O279" s="339"/>
      <c r="P279" s="339"/>
      <c r="Q279" s="339"/>
      <c r="R279" s="307">
        <f>R270+R261+R274+R278</f>
        <v>0</v>
      </c>
      <c r="S279" s="308"/>
      <c r="T279" s="308"/>
      <c r="U279" s="308"/>
      <c r="V279" s="309"/>
      <c r="W279" s="310"/>
      <c r="X279" s="310"/>
      <c r="Y279" s="310"/>
      <c r="Z279" s="310"/>
      <c r="AA279" s="336"/>
      <c r="AB279" s="336"/>
      <c r="AC279" s="337"/>
      <c r="AD279" s="38"/>
      <c r="AF279" s="1"/>
      <c r="AG279" s="1"/>
      <c r="AH279" s="1"/>
      <c r="AI279" s="1"/>
      <c r="AJ279" s="1"/>
      <c r="AK279" s="1"/>
      <c r="AL279" s="1"/>
    </row>
    <row r="281" spans="1:38" ht="22.5" customHeight="1" x14ac:dyDescent="0.4">
      <c r="A281" s="2" t="s">
        <v>212</v>
      </c>
      <c r="B281" s="2"/>
      <c r="D281" s="45"/>
      <c r="E281" s="45"/>
      <c r="F281" s="45"/>
      <c r="G281" s="45"/>
      <c r="H281" s="45"/>
      <c r="I281" s="45"/>
      <c r="J281" s="378"/>
      <c r="K281" s="378"/>
      <c r="L281" s="378"/>
      <c r="M281" s="378"/>
      <c r="N281" s="378"/>
      <c r="O281" s="378"/>
      <c r="P281" s="378"/>
      <c r="Q281" s="378"/>
      <c r="R281" s="378"/>
      <c r="S281" s="378"/>
      <c r="T281" s="378"/>
      <c r="U281" s="378"/>
      <c r="V281" s="378"/>
      <c r="W281" s="378" t="str">
        <f>IF(R314*1/2&lt;R313,"技術指導費超過!!"," ")</f>
        <v xml:space="preserve"> </v>
      </c>
      <c r="X281" s="378"/>
      <c r="Y281" s="378"/>
      <c r="Z281" s="378"/>
      <c r="AA281" s="378"/>
      <c r="AB281" s="378"/>
      <c r="AC281" s="378"/>
    </row>
    <row r="282" spans="1:38" ht="18.75" customHeight="1" x14ac:dyDescent="0.4">
      <c r="A282" s="432" t="s">
        <v>235</v>
      </c>
      <c r="B282" s="432"/>
      <c r="C282" s="432"/>
      <c r="D282" s="432"/>
      <c r="E282" s="432"/>
      <c r="F282" s="432"/>
      <c r="G282" s="432"/>
      <c r="H282" s="432"/>
      <c r="I282" s="432"/>
      <c r="J282" s="432"/>
      <c r="K282" s="432"/>
      <c r="L282" s="432"/>
      <c r="M282" s="432"/>
      <c r="N282" s="432"/>
      <c r="O282" s="432"/>
      <c r="P282" s="432"/>
      <c r="Q282" s="432"/>
      <c r="R282" s="432"/>
      <c r="S282" s="432"/>
      <c r="T282" s="432"/>
      <c r="U282" s="432"/>
      <c r="V282" s="432"/>
      <c r="W282" s="432"/>
      <c r="X282" s="432"/>
      <c r="Y282" s="432"/>
      <c r="Z282" s="432"/>
      <c r="AA282" s="432"/>
      <c r="AB282" s="432"/>
      <c r="AC282" s="432"/>
      <c r="AD282" s="21"/>
    </row>
    <row r="283" spans="1:38" ht="18.75" customHeight="1" x14ac:dyDescent="0.4">
      <c r="A283" s="433"/>
      <c r="B283" s="433"/>
      <c r="C283" s="433"/>
      <c r="D283" s="433"/>
      <c r="E283" s="433"/>
      <c r="F283" s="433"/>
      <c r="G283" s="433"/>
      <c r="H283" s="433"/>
      <c r="I283" s="433"/>
      <c r="J283" s="433"/>
      <c r="K283" s="433"/>
      <c r="L283" s="433"/>
      <c r="M283" s="433"/>
      <c r="N283" s="433"/>
      <c r="O283" s="433"/>
      <c r="P283" s="433"/>
      <c r="Q283" s="433"/>
      <c r="R283" s="433"/>
      <c r="S283" s="433"/>
      <c r="T283" s="433"/>
      <c r="U283" s="433"/>
      <c r="V283" s="433"/>
      <c r="W283" s="433"/>
      <c r="X283" s="433"/>
      <c r="Y283" s="433"/>
      <c r="Z283" s="433"/>
      <c r="AA283" s="433"/>
      <c r="AB283" s="433"/>
      <c r="AC283" s="433"/>
      <c r="AD283" s="21"/>
    </row>
    <row r="284" spans="1:38" ht="18" customHeight="1" x14ac:dyDescent="0.4">
      <c r="B284" s="54">
        <f>'連携体一覧（別紙1）'!F149</f>
        <v>0</v>
      </c>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438" t="s">
        <v>35</v>
      </c>
      <c r="AA284" s="438"/>
      <c r="AB284" s="438"/>
      <c r="AC284" s="438"/>
    </row>
    <row r="285" spans="1:38" ht="21" customHeight="1" x14ac:dyDescent="0.4">
      <c r="A285" s="114"/>
      <c r="B285" s="71" t="s">
        <v>12</v>
      </c>
      <c r="C285" s="72"/>
      <c r="D285" s="73"/>
      <c r="E285" s="71" t="s">
        <v>162</v>
      </c>
      <c r="F285" s="72"/>
      <c r="G285" s="72"/>
      <c r="H285" s="72"/>
      <c r="I285" s="72"/>
      <c r="J285" s="72"/>
      <c r="K285" s="72"/>
      <c r="L285" s="72"/>
      <c r="M285" s="72"/>
      <c r="N285" s="72"/>
      <c r="O285" s="72"/>
      <c r="P285" s="72"/>
      <c r="Q285" s="72"/>
      <c r="R285" s="351" t="s">
        <v>150</v>
      </c>
      <c r="S285" s="352"/>
      <c r="T285" s="352"/>
      <c r="U285" s="352"/>
      <c r="V285" s="353"/>
      <c r="W285" s="72" t="s">
        <v>159</v>
      </c>
      <c r="X285" s="72"/>
      <c r="Y285" s="72"/>
      <c r="Z285" s="72"/>
      <c r="AA285" s="330"/>
      <c r="AB285" s="330"/>
      <c r="AC285" s="331"/>
    </row>
    <row r="286" spans="1:38" ht="18" customHeight="1" x14ac:dyDescent="0.4">
      <c r="A286" s="114"/>
      <c r="B286" s="414" t="s">
        <v>197</v>
      </c>
      <c r="C286" s="415"/>
      <c r="D286" s="416"/>
      <c r="E286" s="417"/>
      <c r="F286" s="418"/>
      <c r="G286" s="418"/>
      <c r="H286" s="418"/>
      <c r="I286" s="418"/>
      <c r="J286" s="418"/>
      <c r="K286" s="418"/>
      <c r="L286" s="418"/>
      <c r="M286" s="418"/>
      <c r="N286" s="418"/>
      <c r="O286" s="418"/>
      <c r="P286" s="418"/>
      <c r="Q286" s="418"/>
      <c r="R286" s="419"/>
      <c r="S286" s="420"/>
      <c r="T286" s="420"/>
      <c r="U286" s="420"/>
      <c r="V286" s="421"/>
      <c r="W286" s="418"/>
      <c r="X286" s="418"/>
      <c r="Y286" s="418"/>
      <c r="Z286" s="418"/>
      <c r="AA286" s="418"/>
      <c r="AB286" s="418"/>
      <c r="AC286" s="422"/>
      <c r="AD286" s="407"/>
    </row>
    <row r="287" spans="1:38" ht="18" customHeight="1" x14ac:dyDescent="0.4">
      <c r="A287" s="114"/>
      <c r="B287" s="329"/>
      <c r="C287" s="330"/>
      <c r="D287" s="331"/>
      <c r="E287" s="398"/>
      <c r="F287" s="396"/>
      <c r="G287" s="396"/>
      <c r="H287" s="396"/>
      <c r="I287" s="396"/>
      <c r="J287" s="396"/>
      <c r="K287" s="396"/>
      <c r="L287" s="396"/>
      <c r="M287" s="396"/>
      <c r="N287" s="396"/>
      <c r="O287" s="396"/>
      <c r="P287" s="396"/>
      <c r="Q287" s="396"/>
      <c r="R287" s="261"/>
      <c r="S287" s="261"/>
      <c r="T287" s="261"/>
      <c r="U287" s="261"/>
      <c r="V287" s="261"/>
      <c r="W287" s="396"/>
      <c r="X287" s="396"/>
      <c r="Y287" s="396"/>
      <c r="Z287" s="396"/>
      <c r="AA287" s="396"/>
      <c r="AB287" s="396"/>
      <c r="AC287" s="397"/>
      <c r="AD287" s="408"/>
    </row>
    <row r="288" spans="1:38" ht="18" customHeight="1" x14ac:dyDescent="0.4">
      <c r="A288" s="114"/>
      <c r="B288" s="329"/>
      <c r="C288" s="330"/>
      <c r="D288" s="331"/>
      <c r="E288" s="398"/>
      <c r="F288" s="396"/>
      <c r="G288" s="396"/>
      <c r="H288" s="396"/>
      <c r="I288" s="396"/>
      <c r="J288" s="396"/>
      <c r="K288" s="396"/>
      <c r="L288" s="396"/>
      <c r="M288" s="396"/>
      <c r="N288" s="396"/>
      <c r="O288" s="396"/>
      <c r="P288" s="396"/>
      <c r="Q288" s="396"/>
      <c r="R288" s="261"/>
      <c r="S288" s="261"/>
      <c r="T288" s="261"/>
      <c r="U288" s="261"/>
      <c r="V288" s="261"/>
      <c r="W288" s="396"/>
      <c r="X288" s="396"/>
      <c r="Y288" s="396"/>
      <c r="Z288" s="396"/>
      <c r="AA288" s="396"/>
      <c r="AB288" s="396"/>
      <c r="AC288" s="397"/>
    </row>
    <row r="289" spans="1:38" ht="18" customHeight="1" x14ac:dyDescent="0.4">
      <c r="A289" s="114"/>
      <c r="B289" s="329"/>
      <c r="C289" s="330"/>
      <c r="D289" s="331"/>
      <c r="E289" s="398"/>
      <c r="F289" s="396"/>
      <c r="G289" s="396"/>
      <c r="H289" s="396"/>
      <c r="I289" s="396"/>
      <c r="J289" s="396"/>
      <c r="K289" s="396"/>
      <c r="L289" s="396"/>
      <c r="M289" s="396"/>
      <c r="N289" s="396"/>
      <c r="O289" s="396"/>
      <c r="P289" s="396"/>
      <c r="Q289" s="396"/>
      <c r="R289" s="261"/>
      <c r="S289" s="261"/>
      <c r="T289" s="261"/>
      <c r="U289" s="261"/>
      <c r="V289" s="261"/>
      <c r="W289" s="396"/>
      <c r="X289" s="396"/>
      <c r="Y289" s="396"/>
      <c r="Z289" s="396"/>
      <c r="AA289" s="396"/>
      <c r="AB289" s="396"/>
      <c r="AC289" s="397"/>
    </row>
    <row r="290" spans="1:38" ht="18" customHeight="1" x14ac:dyDescent="0.4">
      <c r="A290" s="114"/>
      <c r="B290" s="329"/>
      <c r="C290" s="330"/>
      <c r="D290" s="331"/>
      <c r="E290" s="398"/>
      <c r="F290" s="396"/>
      <c r="G290" s="396"/>
      <c r="H290" s="396"/>
      <c r="I290" s="396"/>
      <c r="J290" s="396"/>
      <c r="K290" s="396"/>
      <c r="L290" s="396"/>
      <c r="M290" s="396"/>
      <c r="N290" s="396"/>
      <c r="O290" s="396"/>
      <c r="P290" s="396"/>
      <c r="Q290" s="396"/>
      <c r="R290" s="261"/>
      <c r="S290" s="261"/>
      <c r="T290" s="261"/>
      <c r="U290" s="261"/>
      <c r="V290" s="261"/>
      <c r="W290" s="396"/>
      <c r="X290" s="396"/>
      <c r="Y290" s="396"/>
      <c r="Z290" s="396"/>
      <c r="AA290" s="396"/>
      <c r="AB290" s="396"/>
      <c r="AC290" s="397"/>
    </row>
    <row r="291" spans="1:38" ht="18" customHeight="1" x14ac:dyDescent="0.4">
      <c r="A291" s="114"/>
      <c r="B291" s="329"/>
      <c r="C291" s="330"/>
      <c r="D291" s="331"/>
      <c r="E291" s="398"/>
      <c r="F291" s="396"/>
      <c r="G291" s="396"/>
      <c r="H291" s="396"/>
      <c r="I291" s="396"/>
      <c r="J291" s="396"/>
      <c r="K291" s="396"/>
      <c r="L291" s="396"/>
      <c r="M291" s="396"/>
      <c r="N291" s="396"/>
      <c r="O291" s="396"/>
      <c r="P291" s="396"/>
      <c r="Q291" s="396"/>
      <c r="R291" s="261"/>
      <c r="S291" s="261"/>
      <c r="T291" s="261"/>
      <c r="U291" s="261"/>
      <c r="V291" s="261"/>
      <c r="W291" s="396"/>
      <c r="X291" s="396"/>
      <c r="Y291" s="396"/>
      <c r="Z291" s="396"/>
      <c r="AA291" s="396"/>
      <c r="AB291" s="396"/>
      <c r="AC291" s="397"/>
      <c r="AF291" s="294"/>
      <c r="AG291" s="294"/>
      <c r="AH291" s="294"/>
      <c r="AI291" s="294"/>
      <c r="AJ291" s="294"/>
      <c r="AK291" s="294"/>
      <c r="AL291" s="294"/>
    </row>
    <row r="292" spans="1:38" ht="18" customHeight="1" x14ac:dyDescent="0.4">
      <c r="A292" s="114"/>
      <c r="B292" s="329"/>
      <c r="C292" s="330"/>
      <c r="D292" s="331"/>
      <c r="E292" s="398"/>
      <c r="F292" s="396"/>
      <c r="G292" s="396"/>
      <c r="H292" s="396"/>
      <c r="I292" s="396"/>
      <c r="J292" s="396"/>
      <c r="K292" s="396"/>
      <c r="L292" s="396"/>
      <c r="M292" s="396"/>
      <c r="N292" s="396"/>
      <c r="O292" s="396"/>
      <c r="P292" s="396"/>
      <c r="Q292" s="396"/>
      <c r="R292" s="261"/>
      <c r="S292" s="261"/>
      <c r="T292" s="261"/>
      <c r="U292" s="261"/>
      <c r="V292" s="261"/>
      <c r="W292" s="396"/>
      <c r="X292" s="396"/>
      <c r="Y292" s="396"/>
      <c r="Z292" s="396"/>
      <c r="AA292" s="396"/>
      <c r="AB292" s="396"/>
      <c r="AC292" s="397"/>
    </row>
    <row r="293" spans="1:38" ht="18" customHeight="1" x14ac:dyDescent="0.4">
      <c r="A293" s="114"/>
      <c r="B293" s="329"/>
      <c r="C293" s="330"/>
      <c r="D293" s="331"/>
      <c r="E293" s="398"/>
      <c r="F293" s="396"/>
      <c r="G293" s="396"/>
      <c r="H293" s="396"/>
      <c r="I293" s="396"/>
      <c r="J293" s="396"/>
      <c r="K293" s="396"/>
      <c r="L293" s="396"/>
      <c r="M293" s="396"/>
      <c r="N293" s="396"/>
      <c r="O293" s="396"/>
      <c r="P293" s="396"/>
      <c r="Q293" s="396"/>
      <c r="R293" s="261"/>
      <c r="S293" s="261"/>
      <c r="T293" s="261"/>
      <c r="U293" s="261"/>
      <c r="V293" s="261"/>
      <c r="W293" s="396"/>
      <c r="X293" s="396"/>
      <c r="Y293" s="396"/>
      <c r="Z293" s="396"/>
      <c r="AA293" s="396"/>
      <c r="AB293" s="396"/>
      <c r="AC293" s="397"/>
    </row>
    <row r="294" spans="1:38" ht="18" customHeight="1" x14ac:dyDescent="0.4">
      <c r="A294" s="114"/>
      <c r="B294" s="329"/>
      <c r="C294" s="330"/>
      <c r="D294" s="331"/>
      <c r="E294" s="398"/>
      <c r="F294" s="396"/>
      <c r="G294" s="396"/>
      <c r="H294" s="396"/>
      <c r="I294" s="396"/>
      <c r="J294" s="396"/>
      <c r="K294" s="396"/>
      <c r="L294" s="396"/>
      <c r="M294" s="396"/>
      <c r="N294" s="396"/>
      <c r="O294" s="396"/>
      <c r="P294" s="396"/>
      <c r="Q294" s="396"/>
      <c r="R294" s="261"/>
      <c r="S294" s="261"/>
      <c r="T294" s="261"/>
      <c r="U294" s="261"/>
      <c r="V294" s="261"/>
      <c r="W294" s="396"/>
      <c r="X294" s="396"/>
      <c r="Y294" s="396"/>
      <c r="Z294" s="396"/>
      <c r="AA294" s="396"/>
      <c r="AB294" s="396"/>
      <c r="AC294" s="397"/>
    </row>
    <row r="295" spans="1:38" ht="18" customHeight="1" thickBot="1" x14ac:dyDescent="0.45">
      <c r="A295" s="114"/>
      <c r="B295" s="329"/>
      <c r="C295" s="330"/>
      <c r="D295" s="331"/>
      <c r="E295" s="301"/>
      <c r="F295" s="302"/>
      <c r="G295" s="302"/>
      <c r="H295" s="302"/>
      <c r="I295" s="302"/>
      <c r="J295" s="302"/>
      <c r="K295" s="302"/>
      <c r="L295" s="302"/>
      <c r="M295" s="302"/>
      <c r="N295" s="302"/>
      <c r="O295" s="302"/>
      <c r="P295" s="302"/>
      <c r="Q295" s="302"/>
      <c r="R295" s="303"/>
      <c r="S295" s="304"/>
      <c r="T295" s="304"/>
      <c r="U295" s="304"/>
      <c r="V295" s="305"/>
      <c r="W295" s="302"/>
      <c r="X295" s="302"/>
      <c r="Y295" s="302"/>
      <c r="Z295" s="302"/>
      <c r="AA295" s="302"/>
      <c r="AB295" s="302"/>
      <c r="AC295" s="306"/>
    </row>
    <row r="296" spans="1:38" ht="18" customHeight="1" thickTop="1" x14ac:dyDescent="0.4">
      <c r="A296" s="114"/>
      <c r="B296" s="74"/>
      <c r="C296" s="75"/>
      <c r="D296" s="76"/>
      <c r="E296" s="315" t="s">
        <v>31</v>
      </c>
      <c r="F296" s="316"/>
      <c r="G296" s="316"/>
      <c r="H296" s="316"/>
      <c r="I296" s="316"/>
      <c r="J296" s="316"/>
      <c r="K296" s="316"/>
      <c r="L296" s="316"/>
      <c r="M296" s="316"/>
      <c r="N296" s="316"/>
      <c r="O296" s="316"/>
      <c r="P296" s="316"/>
      <c r="Q296" s="316"/>
      <c r="R296" s="317">
        <f>SUM(R286:V295)</f>
        <v>0</v>
      </c>
      <c r="S296" s="318"/>
      <c r="T296" s="318"/>
      <c r="U296" s="318"/>
      <c r="V296" s="319"/>
      <c r="W296" s="349"/>
      <c r="X296" s="349"/>
      <c r="Y296" s="349"/>
      <c r="Z296" s="349"/>
      <c r="AA296" s="349"/>
      <c r="AB296" s="349"/>
      <c r="AC296" s="350"/>
    </row>
    <row r="297" spans="1:38" ht="18" customHeight="1" x14ac:dyDescent="0.4">
      <c r="A297" s="114"/>
      <c r="B297" s="89" t="s">
        <v>32</v>
      </c>
      <c r="C297" s="72"/>
      <c r="D297" s="73"/>
      <c r="E297" s="332"/>
      <c r="F297" s="299"/>
      <c r="G297" s="299"/>
      <c r="H297" s="299"/>
      <c r="I297" s="299"/>
      <c r="J297" s="299"/>
      <c r="K297" s="299"/>
      <c r="L297" s="299"/>
      <c r="M297" s="299"/>
      <c r="N297" s="299"/>
      <c r="O297" s="299"/>
      <c r="P297" s="299"/>
      <c r="Q297" s="299"/>
      <c r="R297" s="333"/>
      <c r="S297" s="334"/>
      <c r="T297" s="334"/>
      <c r="U297" s="334"/>
      <c r="V297" s="335"/>
      <c r="W297" s="299"/>
      <c r="X297" s="299"/>
      <c r="Y297" s="299"/>
      <c r="Z297" s="299"/>
      <c r="AA297" s="299"/>
      <c r="AB297" s="299"/>
      <c r="AC297" s="300"/>
      <c r="AD297" s="408"/>
    </row>
    <row r="298" spans="1:38" s="19" customFormat="1" ht="18" customHeight="1" x14ac:dyDescent="0.4">
      <c r="A298" s="114"/>
      <c r="B298" s="329"/>
      <c r="C298" s="330"/>
      <c r="D298" s="331"/>
      <c r="E298" s="332"/>
      <c r="F298" s="299"/>
      <c r="G298" s="299"/>
      <c r="H298" s="299"/>
      <c r="I298" s="299"/>
      <c r="J298" s="299"/>
      <c r="K298" s="299"/>
      <c r="L298" s="299"/>
      <c r="M298" s="299"/>
      <c r="N298" s="299"/>
      <c r="O298" s="299"/>
      <c r="P298" s="299"/>
      <c r="Q298" s="299"/>
      <c r="R298" s="333"/>
      <c r="S298" s="334"/>
      <c r="T298" s="334"/>
      <c r="U298" s="334"/>
      <c r="V298" s="335"/>
      <c r="W298" s="299"/>
      <c r="X298" s="299"/>
      <c r="Y298" s="299"/>
      <c r="Z298" s="299"/>
      <c r="AA298" s="299"/>
      <c r="AB298" s="299"/>
      <c r="AC298" s="300"/>
      <c r="AD298" s="408"/>
    </row>
    <row r="299" spans="1:38" s="19" customFormat="1" ht="18" customHeight="1" x14ac:dyDescent="0.4">
      <c r="A299" s="114"/>
      <c r="B299" s="329"/>
      <c r="C299" s="330"/>
      <c r="D299" s="331"/>
      <c r="E299" s="332"/>
      <c r="F299" s="299"/>
      <c r="G299" s="299"/>
      <c r="H299" s="299"/>
      <c r="I299" s="299"/>
      <c r="J299" s="299"/>
      <c r="K299" s="299"/>
      <c r="L299" s="299"/>
      <c r="M299" s="299"/>
      <c r="N299" s="299"/>
      <c r="O299" s="299"/>
      <c r="P299" s="299"/>
      <c r="Q299" s="299"/>
      <c r="R299" s="333"/>
      <c r="S299" s="334"/>
      <c r="T299" s="334"/>
      <c r="U299" s="334"/>
      <c r="V299" s="335"/>
      <c r="W299" s="299"/>
      <c r="X299" s="299"/>
      <c r="Y299" s="299"/>
      <c r="Z299" s="299"/>
      <c r="AA299" s="299"/>
      <c r="AB299" s="299"/>
      <c r="AC299" s="300"/>
      <c r="AD299" s="8"/>
    </row>
    <row r="300" spans="1:38" s="19" customFormat="1" ht="18" customHeight="1" x14ac:dyDescent="0.4">
      <c r="A300" s="114"/>
      <c r="B300" s="329"/>
      <c r="C300" s="330"/>
      <c r="D300" s="331"/>
      <c r="E300" s="332"/>
      <c r="F300" s="299"/>
      <c r="G300" s="299"/>
      <c r="H300" s="299"/>
      <c r="I300" s="299"/>
      <c r="J300" s="299"/>
      <c r="K300" s="299"/>
      <c r="L300" s="299"/>
      <c r="M300" s="299"/>
      <c r="N300" s="299"/>
      <c r="O300" s="299"/>
      <c r="P300" s="299"/>
      <c r="Q300" s="299"/>
      <c r="R300" s="333"/>
      <c r="S300" s="334"/>
      <c r="T300" s="334"/>
      <c r="U300" s="334"/>
      <c r="V300" s="335"/>
      <c r="W300" s="299"/>
      <c r="X300" s="299"/>
      <c r="Y300" s="299"/>
      <c r="Z300" s="299"/>
      <c r="AA300" s="299"/>
      <c r="AB300" s="299"/>
      <c r="AC300" s="300"/>
      <c r="AD300" s="8"/>
    </row>
    <row r="301" spans="1:38" s="19" customFormat="1" ht="18" customHeight="1" x14ac:dyDescent="0.4">
      <c r="A301" s="114"/>
      <c r="B301" s="329"/>
      <c r="C301" s="330"/>
      <c r="D301" s="331"/>
      <c r="E301" s="332"/>
      <c r="F301" s="299"/>
      <c r="G301" s="299"/>
      <c r="H301" s="299"/>
      <c r="I301" s="299"/>
      <c r="J301" s="299"/>
      <c r="K301" s="299"/>
      <c r="L301" s="299"/>
      <c r="M301" s="299"/>
      <c r="N301" s="299"/>
      <c r="O301" s="299"/>
      <c r="P301" s="299"/>
      <c r="Q301" s="299"/>
      <c r="R301" s="333"/>
      <c r="S301" s="334"/>
      <c r="T301" s="334"/>
      <c r="U301" s="334"/>
      <c r="V301" s="335"/>
      <c r="W301" s="299"/>
      <c r="X301" s="299"/>
      <c r="Y301" s="299"/>
      <c r="Z301" s="299"/>
      <c r="AA301" s="299"/>
      <c r="AB301" s="299"/>
      <c r="AC301" s="300"/>
      <c r="AD301" s="8"/>
    </row>
    <row r="302" spans="1:38" s="19" customFormat="1" ht="18" customHeight="1" x14ac:dyDescent="0.4">
      <c r="A302" s="114"/>
      <c r="B302" s="329"/>
      <c r="C302" s="330"/>
      <c r="D302" s="331"/>
      <c r="E302" s="332"/>
      <c r="F302" s="299"/>
      <c r="G302" s="299"/>
      <c r="H302" s="299"/>
      <c r="I302" s="299"/>
      <c r="J302" s="299"/>
      <c r="K302" s="299"/>
      <c r="L302" s="299"/>
      <c r="M302" s="299"/>
      <c r="N302" s="299"/>
      <c r="O302" s="299"/>
      <c r="P302" s="299"/>
      <c r="Q302" s="299"/>
      <c r="R302" s="333"/>
      <c r="S302" s="334"/>
      <c r="T302" s="334"/>
      <c r="U302" s="334"/>
      <c r="V302" s="335"/>
      <c r="W302" s="299"/>
      <c r="X302" s="299"/>
      <c r="Y302" s="299"/>
      <c r="Z302" s="299"/>
      <c r="AA302" s="299"/>
      <c r="AB302" s="299"/>
      <c r="AC302" s="300"/>
      <c r="AD302" s="8"/>
    </row>
    <row r="303" spans="1:38" s="19" customFormat="1" ht="18" customHeight="1" x14ac:dyDescent="0.4">
      <c r="A303" s="114"/>
      <c r="B303" s="329"/>
      <c r="C303" s="330"/>
      <c r="D303" s="331"/>
      <c r="E303" s="332"/>
      <c r="F303" s="299"/>
      <c r="G303" s="299"/>
      <c r="H303" s="299"/>
      <c r="I303" s="299"/>
      <c r="J303" s="299"/>
      <c r="K303" s="299"/>
      <c r="L303" s="299"/>
      <c r="M303" s="299"/>
      <c r="N303" s="299"/>
      <c r="O303" s="299"/>
      <c r="P303" s="299"/>
      <c r="Q303" s="299"/>
      <c r="R303" s="333"/>
      <c r="S303" s="334"/>
      <c r="T303" s="334"/>
      <c r="U303" s="334"/>
      <c r="V303" s="335"/>
      <c r="W303" s="299"/>
      <c r="X303" s="299"/>
      <c r="Y303" s="299"/>
      <c r="Z303" s="299"/>
      <c r="AA303" s="299"/>
      <c r="AB303" s="299"/>
      <c r="AC303" s="300"/>
      <c r="AD303" s="8"/>
    </row>
    <row r="304" spans="1:38" s="19" customFormat="1" ht="18" customHeight="1" thickBot="1" x14ac:dyDescent="0.45">
      <c r="A304" s="114"/>
      <c r="B304" s="329"/>
      <c r="C304" s="330"/>
      <c r="D304" s="331"/>
      <c r="E304" s="301"/>
      <c r="F304" s="302"/>
      <c r="G304" s="302"/>
      <c r="H304" s="302"/>
      <c r="I304" s="302"/>
      <c r="J304" s="302"/>
      <c r="K304" s="302"/>
      <c r="L304" s="302"/>
      <c r="M304" s="302"/>
      <c r="N304" s="302"/>
      <c r="O304" s="302"/>
      <c r="P304" s="302"/>
      <c r="Q304" s="302"/>
      <c r="R304" s="303"/>
      <c r="S304" s="304"/>
      <c r="T304" s="304"/>
      <c r="U304" s="304"/>
      <c r="V304" s="305"/>
      <c r="W304" s="302"/>
      <c r="X304" s="302"/>
      <c r="Y304" s="302"/>
      <c r="Z304" s="302"/>
      <c r="AA304" s="302"/>
      <c r="AB304" s="302"/>
      <c r="AC304" s="306"/>
      <c r="AD304" s="8"/>
    </row>
    <row r="305" spans="1:38" s="19" customFormat="1" ht="18" customHeight="1" thickTop="1" x14ac:dyDescent="0.4">
      <c r="A305" s="114"/>
      <c r="B305" s="74"/>
      <c r="C305" s="75"/>
      <c r="D305" s="76"/>
      <c r="E305" s="315" t="s">
        <v>31</v>
      </c>
      <c r="F305" s="316"/>
      <c r="G305" s="316"/>
      <c r="H305" s="316"/>
      <c r="I305" s="316"/>
      <c r="J305" s="316"/>
      <c r="K305" s="316"/>
      <c r="L305" s="316"/>
      <c r="M305" s="316"/>
      <c r="N305" s="316"/>
      <c r="O305" s="316"/>
      <c r="P305" s="316"/>
      <c r="Q305" s="316"/>
      <c r="R305" s="317">
        <f>SUM(R297:V304)</f>
        <v>0</v>
      </c>
      <c r="S305" s="318"/>
      <c r="T305" s="318"/>
      <c r="U305" s="318"/>
      <c r="V305" s="319"/>
      <c r="W305" s="349"/>
      <c r="X305" s="349"/>
      <c r="Y305" s="349"/>
      <c r="Z305" s="349"/>
      <c r="AA305" s="349"/>
      <c r="AB305" s="349"/>
      <c r="AC305" s="350"/>
      <c r="AD305" s="8"/>
    </row>
    <row r="306" spans="1:38" s="19" customFormat="1" ht="18" customHeight="1" x14ac:dyDescent="0.4">
      <c r="A306" s="114"/>
      <c r="B306" s="89" t="s">
        <v>161</v>
      </c>
      <c r="C306" s="72"/>
      <c r="D306" s="73"/>
      <c r="E306" s="332"/>
      <c r="F306" s="299"/>
      <c r="G306" s="299"/>
      <c r="H306" s="299"/>
      <c r="I306" s="299"/>
      <c r="J306" s="299"/>
      <c r="K306" s="299"/>
      <c r="L306" s="299"/>
      <c r="M306" s="299"/>
      <c r="N306" s="299"/>
      <c r="O306" s="299"/>
      <c r="P306" s="299"/>
      <c r="Q306" s="299"/>
      <c r="R306" s="333"/>
      <c r="S306" s="334"/>
      <c r="T306" s="334"/>
      <c r="U306" s="334"/>
      <c r="V306" s="335"/>
      <c r="W306" s="299"/>
      <c r="X306" s="299"/>
      <c r="Y306" s="299"/>
      <c r="Z306" s="299"/>
      <c r="AA306" s="299"/>
      <c r="AB306" s="299"/>
      <c r="AC306" s="300"/>
      <c r="AD306" s="408"/>
    </row>
    <row r="307" spans="1:38" s="19" customFormat="1" ht="18" customHeight="1" x14ac:dyDescent="0.4">
      <c r="A307" s="114"/>
      <c r="B307" s="329"/>
      <c r="C307" s="330"/>
      <c r="D307" s="331"/>
      <c r="E307" s="332"/>
      <c r="F307" s="299"/>
      <c r="G307" s="299"/>
      <c r="H307" s="299"/>
      <c r="I307" s="299"/>
      <c r="J307" s="299"/>
      <c r="K307" s="299"/>
      <c r="L307" s="299"/>
      <c r="M307" s="299"/>
      <c r="N307" s="299"/>
      <c r="O307" s="299"/>
      <c r="P307" s="299"/>
      <c r="Q307" s="299"/>
      <c r="R307" s="333"/>
      <c r="S307" s="334"/>
      <c r="T307" s="334"/>
      <c r="U307" s="334"/>
      <c r="V307" s="335"/>
      <c r="W307" s="299"/>
      <c r="X307" s="299"/>
      <c r="Y307" s="299"/>
      <c r="Z307" s="299"/>
      <c r="AA307" s="299"/>
      <c r="AB307" s="299"/>
      <c r="AC307" s="300"/>
      <c r="AD307" s="408"/>
    </row>
    <row r="308" spans="1:38" s="19" customFormat="1" ht="18" customHeight="1" thickBot="1" x14ac:dyDescent="0.45">
      <c r="A308" s="114"/>
      <c r="B308" s="329"/>
      <c r="C308" s="330"/>
      <c r="D308" s="331"/>
      <c r="E308" s="301"/>
      <c r="F308" s="302"/>
      <c r="G308" s="302"/>
      <c r="H308" s="302"/>
      <c r="I308" s="302"/>
      <c r="J308" s="302"/>
      <c r="K308" s="302"/>
      <c r="L308" s="302"/>
      <c r="M308" s="302"/>
      <c r="N308" s="302"/>
      <c r="O308" s="302"/>
      <c r="P308" s="302"/>
      <c r="Q308" s="302"/>
      <c r="R308" s="303"/>
      <c r="S308" s="304"/>
      <c r="T308" s="304"/>
      <c r="U308" s="304"/>
      <c r="V308" s="305"/>
      <c r="W308" s="302"/>
      <c r="X308" s="302"/>
      <c r="Y308" s="302"/>
      <c r="Z308" s="302"/>
      <c r="AA308" s="302"/>
      <c r="AB308" s="302"/>
      <c r="AC308" s="306"/>
      <c r="AD308" s="8"/>
    </row>
    <row r="309" spans="1:38" s="19" customFormat="1" ht="18" customHeight="1" thickTop="1" x14ac:dyDescent="0.4">
      <c r="A309" s="114"/>
      <c r="B309" s="74"/>
      <c r="C309" s="75"/>
      <c r="D309" s="76"/>
      <c r="E309" s="315" t="s">
        <v>31</v>
      </c>
      <c r="F309" s="316"/>
      <c r="G309" s="316"/>
      <c r="H309" s="316"/>
      <c r="I309" s="316"/>
      <c r="J309" s="316"/>
      <c r="K309" s="316"/>
      <c r="L309" s="316"/>
      <c r="M309" s="316"/>
      <c r="N309" s="316"/>
      <c r="O309" s="316"/>
      <c r="P309" s="316"/>
      <c r="Q309" s="316"/>
      <c r="R309" s="317">
        <f>SUM(R306:V308)</f>
        <v>0</v>
      </c>
      <c r="S309" s="318"/>
      <c r="T309" s="318"/>
      <c r="U309" s="318"/>
      <c r="V309" s="319"/>
      <c r="W309" s="349"/>
      <c r="X309" s="349"/>
      <c r="Y309" s="349"/>
      <c r="Z309" s="349"/>
      <c r="AA309" s="349"/>
      <c r="AB309" s="349"/>
      <c r="AC309" s="350"/>
      <c r="AD309" s="8"/>
    </row>
    <row r="310" spans="1:38" s="19" customFormat="1" ht="18" customHeight="1" x14ac:dyDescent="0.4">
      <c r="A310" s="114"/>
      <c r="B310" s="89" t="s">
        <v>160</v>
      </c>
      <c r="C310" s="72"/>
      <c r="D310" s="73"/>
      <c r="E310" s="380"/>
      <c r="F310" s="381"/>
      <c r="G310" s="381"/>
      <c r="H310" s="381"/>
      <c r="I310" s="381"/>
      <c r="J310" s="381"/>
      <c r="K310" s="381"/>
      <c r="L310" s="381"/>
      <c r="M310" s="381"/>
      <c r="N310" s="381"/>
      <c r="O310" s="381"/>
      <c r="P310" s="381"/>
      <c r="Q310" s="381"/>
      <c r="R310" s="382"/>
      <c r="S310" s="383"/>
      <c r="T310" s="383"/>
      <c r="U310" s="383"/>
      <c r="V310" s="384"/>
      <c r="W310" s="381"/>
      <c r="X310" s="381"/>
      <c r="Y310" s="381"/>
      <c r="Z310" s="381"/>
      <c r="AA310" s="381"/>
      <c r="AB310" s="381"/>
      <c r="AC310" s="385"/>
      <c r="AD310" s="408"/>
    </row>
    <row r="311" spans="1:38" s="19" customFormat="1" ht="18" customHeight="1" x14ac:dyDescent="0.4">
      <c r="A311" s="114"/>
      <c r="B311" s="329"/>
      <c r="C311" s="330"/>
      <c r="D311" s="331"/>
      <c r="E311" s="332"/>
      <c r="F311" s="299"/>
      <c r="G311" s="299"/>
      <c r="H311" s="299"/>
      <c r="I311" s="299"/>
      <c r="J311" s="299"/>
      <c r="K311" s="299"/>
      <c r="L311" s="299"/>
      <c r="M311" s="299"/>
      <c r="N311" s="299"/>
      <c r="O311" s="299"/>
      <c r="P311" s="299"/>
      <c r="Q311" s="299"/>
      <c r="R311" s="333"/>
      <c r="S311" s="334"/>
      <c r="T311" s="334"/>
      <c r="U311" s="334"/>
      <c r="V311" s="335"/>
      <c r="W311" s="342"/>
      <c r="X311" s="299"/>
      <c r="Y311" s="299"/>
      <c r="Z311" s="299"/>
      <c r="AA311" s="299"/>
      <c r="AB311" s="299"/>
      <c r="AC311" s="300"/>
      <c r="AD311" s="408"/>
    </row>
    <row r="312" spans="1:38" s="19" customFormat="1" ht="18" customHeight="1" thickBot="1" x14ac:dyDescent="0.45">
      <c r="A312" s="114"/>
      <c r="B312" s="329"/>
      <c r="C312" s="330"/>
      <c r="D312" s="331"/>
      <c r="E312" s="301"/>
      <c r="F312" s="302"/>
      <c r="G312" s="302"/>
      <c r="H312" s="302"/>
      <c r="I312" s="302"/>
      <c r="J312" s="302"/>
      <c r="K312" s="302"/>
      <c r="L312" s="302"/>
      <c r="M312" s="302"/>
      <c r="N312" s="302"/>
      <c r="O312" s="302"/>
      <c r="P312" s="302"/>
      <c r="Q312" s="302"/>
      <c r="R312" s="303"/>
      <c r="S312" s="304"/>
      <c r="T312" s="304"/>
      <c r="U312" s="304"/>
      <c r="V312" s="305"/>
      <c r="W312" s="302"/>
      <c r="X312" s="302"/>
      <c r="Y312" s="302"/>
      <c r="Z312" s="302"/>
      <c r="AA312" s="302"/>
      <c r="AB312" s="302"/>
      <c r="AC312" s="306"/>
      <c r="AD312" s="8"/>
    </row>
    <row r="313" spans="1:38" s="19" customFormat="1" ht="18" customHeight="1" thickTop="1" thickBot="1" x14ac:dyDescent="0.45">
      <c r="A313" s="114"/>
      <c r="B313" s="428"/>
      <c r="C313" s="429"/>
      <c r="D313" s="430"/>
      <c r="E313" s="362" t="s">
        <v>31</v>
      </c>
      <c r="F313" s="363"/>
      <c r="G313" s="363"/>
      <c r="H313" s="363"/>
      <c r="I313" s="363"/>
      <c r="J313" s="363"/>
      <c r="K313" s="363"/>
      <c r="L313" s="363"/>
      <c r="M313" s="363"/>
      <c r="N313" s="363"/>
      <c r="O313" s="363"/>
      <c r="P313" s="363"/>
      <c r="Q313" s="363"/>
      <c r="R313" s="364">
        <f>SUM(R310:V312)</f>
        <v>0</v>
      </c>
      <c r="S313" s="365"/>
      <c r="T313" s="365"/>
      <c r="U313" s="365"/>
      <c r="V313" s="366"/>
      <c r="W313" s="376"/>
      <c r="X313" s="376"/>
      <c r="Y313" s="376"/>
      <c r="Z313" s="376"/>
      <c r="AA313" s="376"/>
      <c r="AB313" s="376"/>
      <c r="AC313" s="377"/>
      <c r="AD313" s="8"/>
    </row>
    <row r="314" spans="1:38" s="19" customFormat="1" ht="18" customHeight="1" thickTop="1" x14ac:dyDescent="0.4">
      <c r="A314" s="114"/>
      <c r="B314" s="338" t="s">
        <v>205</v>
      </c>
      <c r="C314" s="339"/>
      <c r="D314" s="339"/>
      <c r="E314" s="339"/>
      <c r="F314" s="339"/>
      <c r="G314" s="339"/>
      <c r="H314" s="339"/>
      <c r="I314" s="339"/>
      <c r="J314" s="339"/>
      <c r="K314" s="339"/>
      <c r="L314" s="339"/>
      <c r="M314" s="339"/>
      <c r="N314" s="339"/>
      <c r="O314" s="339"/>
      <c r="P314" s="339"/>
      <c r="Q314" s="339"/>
      <c r="R314" s="307">
        <f>R305+R296+R309+R313</f>
        <v>0</v>
      </c>
      <c r="S314" s="308"/>
      <c r="T314" s="308"/>
      <c r="U314" s="308"/>
      <c r="V314" s="309"/>
      <c r="W314" s="310"/>
      <c r="X314" s="310"/>
      <c r="Y314" s="310"/>
      <c r="Z314" s="310"/>
      <c r="AA314" s="336"/>
      <c r="AB314" s="336"/>
      <c r="AC314" s="337"/>
      <c r="AD314" s="38"/>
      <c r="AF314" s="1"/>
      <c r="AG314" s="1"/>
      <c r="AH314" s="1"/>
      <c r="AI314" s="1"/>
      <c r="AJ314" s="1"/>
      <c r="AK314" s="1"/>
      <c r="AL314" s="1"/>
    </row>
    <row r="315" spans="1:38" s="19" customFormat="1" x14ac:dyDescent="0.4">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8"/>
      <c r="AF315" s="1"/>
      <c r="AG315" s="1"/>
      <c r="AH315" s="1"/>
      <c r="AI315" s="1"/>
      <c r="AJ315" s="1"/>
      <c r="AK315" s="1"/>
      <c r="AL315" s="1"/>
    </row>
  </sheetData>
  <mergeCells count="979">
    <mergeCell ref="A315:AC315"/>
    <mergeCell ref="W312:AC312"/>
    <mergeCell ref="E313:Q313"/>
    <mergeCell ref="R313:V313"/>
    <mergeCell ref="W313:AC313"/>
    <mergeCell ref="B314:Q314"/>
    <mergeCell ref="R314:V314"/>
    <mergeCell ref="W314:Z314"/>
    <mergeCell ref="AA314:AC314"/>
    <mergeCell ref="B310:D313"/>
    <mergeCell ref="E310:Q310"/>
    <mergeCell ref="R310:V310"/>
    <mergeCell ref="W310:AC310"/>
    <mergeCell ref="AD310:AD311"/>
    <mergeCell ref="E311:Q311"/>
    <mergeCell ref="R311:V311"/>
    <mergeCell ref="W311:AC311"/>
    <mergeCell ref="E312:Q312"/>
    <mergeCell ref="R312:V312"/>
    <mergeCell ref="AD306:AD307"/>
    <mergeCell ref="E307:Q307"/>
    <mergeCell ref="R307:V307"/>
    <mergeCell ref="W307:AC307"/>
    <mergeCell ref="E308:Q308"/>
    <mergeCell ref="R308:V308"/>
    <mergeCell ref="W308:AC308"/>
    <mergeCell ref="E305:Q305"/>
    <mergeCell ref="R305:V305"/>
    <mergeCell ref="W305:AC305"/>
    <mergeCell ref="B306:D309"/>
    <mergeCell ref="E306:Q306"/>
    <mergeCell ref="R306:V306"/>
    <mergeCell ref="W306:AC306"/>
    <mergeCell ref="E309:Q309"/>
    <mergeCell ref="R309:V309"/>
    <mergeCell ref="W309:AC309"/>
    <mergeCell ref="B297:D305"/>
    <mergeCell ref="E300:Q300"/>
    <mergeCell ref="R300:V300"/>
    <mergeCell ref="W300:AC300"/>
    <mergeCell ref="E303:Q303"/>
    <mergeCell ref="R303:V303"/>
    <mergeCell ref="W303:AC303"/>
    <mergeCell ref="E304:Q304"/>
    <mergeCell ref="R304:V304"/>
    <mergeCell ref="W304:AC304"/>
    <mergeCell ref="E301:Q301"/>
    <mergeCell ref="R301:V301"/>
    <mergeCell ref="W301:AC301"/>
    <mergeCell ref="E302:Q302"/>
    <mergeCell ref="R302:V302"/>
    <mergeCell ref="W302:AC302"/>
    <mergeCell ref="E299:Q299"/>
    <mergeCell ref="R299:V299"/>
    <mergeCell ref="W299:AC299"/>
    <mergeCell ref="E296:Q296"/>
    <mergeCell ref="R296:V296"/>
    <mergeCell ref="W296:AC296"/>
    <mergeCell ref="E297:Q297"/>
    <mergeCell ref="R297:V297"/>
    <mergeCell ref="W297:AC297"/>
    <mergeCell ref="AF291:AL291"/>
    <mergeCell ref="E292:Q292"/>
    <mergeCell ref="R292:V292"/>
    <mergeCell ref="W292:AC292"/>
    <mergeCell ref="E293:Q293"/>
    <mergeCell ref="R293:V293"/>
    <mergeCell ref="W293:AC293"/>
    <mergeCell ref="AD297:AD298"/>
    <mergeCell ref="E298:Q298"/>
    <mergeCell ref="R298:V298"/>
    <mergeCell ref="W298:AC298"/>
    <mergeCell ref="W288:AC288"/>
    <mergeCell ref="E289:Q289"/>
    <mergeCell ref="R289:V289"/>
    <mergeCell ref="W289:AC289"/>
    <mergeCell ref="E294:Q294"/>
    <mergeCell ref="R294:V294"/>
    <mergeCell ref="W294:AC294"/>
    <mergeCell ref="E295:Q295"/>
    <mergeCell ref="R295:V295"/>
    <mergeCell ref="W295:AC295"/>
    <mergeCell ref="R286:V286"/>
    <mergeCell ref="W286:AC286"/>
    <mergeCell ref="AD286:AD287"/>
    <mergeCell ref="E287:Q287"/>
    <mergeCell ref="R287:V287"/>
    <mergeCell ref="W287:AC287"/>
    <mergeCell ref="A282:AC282"/>
    <mergeCell ref="A283:AC283"/>
    <mergeCell ref="Z284:AC284"/>
    <mergeCell ref="A285:A314"/>
    <mergeCell ref="B285:D285"/>
    <mergeCell ref="E285:Q285"/>
    <mergeCell ref="R285:V285"/>
    <mergeCell ref="W285:AC285"/>
    <mergeCell ref="B286:D296"/>
    <mergeCell ref="E286:Q286"/>
    <mergeCell ref="E290:Q290"/>
    <mergeCell ref="R290:V290"/>
    <mergeCell ref="W290:AC290"/>
    <mergeCell ref="E291:Q291"/>
    <mergeCell ref="R291:V291"/>
    <mergeCell ref="W291:AC291"/>
    <mergeCell ref="E288:Q288"/>
    <mergeCell ref="R288:V288"/>
    <mergeCell ref="B279:Q279"/>
    <mergeCell ref="R279:V279"/>
    <mergeCell ref="W279:Z279"/>
    <mergeCell ref="AA279:AC279"/>
    <mergeCell ref="J281:O281"/>
    <mergeCell ref="P281:V281"/>
    <mergeCell ref="W281:AC281"/>
    <mergeCell ref="AD275:AD276"/>
    <mergeCell ref="E276:Q276"/>
    <mergeCell ref="R276:V276"/>
    <mergeCell ref="W276:AC276"/>
    <mergeCell ref="E277:Q277"/>
    <mergeCell ref="R277:V277"/>
    <mergeCell ref="W277:AC277"/>
    <mergeCell ref="E274:Q274"/>
    <mergeCell ref="R274:V274"/>
    <mergeCell ref="W274:AC274"/>
    <mergeCell ref="B275:D278"/>
    <mergeCell ref="E275:Q275"/>
    <mergeCell ref="R275:V275"/>
    <mergeCell ref="W275:AC275"/>
    <mergeCell ref="E278:Q278"/>
    <mergeCell ref="R278:V278"/>
    <mergeCell ref="B271:D274"/>
    <mergeCell ref="E271:Q271"/>
    <mergeCell ref="R271:V271"/>
    <mergeCell ref="W271:AC271"/>
    <mergeCell ref="W278:AC278"/>
    <mergeCell ref="AD271:AD272"/>
    <mergeCell ref="E272:Q272"/>
    <mergeCell ref="R272:V272"/>
    <mergeCell ref="W272:AC272"/>
    <mergeCell ref="E273:Q273"/>
    <mergeCell ref="R273:V273"/>
    <mergeCell ref="E269:Q269"/>
    <mergeCell ref="R269:V269"/>
    <mergeCell ref="W269:AC269"/>
    <mergeCell ref="E270:Q270"/>
    <mergeCell ref="R270:V270"/>
    <mergeCell ref="W270:AC270"/>
    <mergeCell ref="W273:AC273"/>
    <mergeCell ref="AD262:AD263"/>
    <mergeCell ref="E263:Q263"/>
    <mergeCell ref="R263:V263"/>
    <mergeCell ref="W263:AC263"/>
    <mergeCell ref="E264:Q264"/>
    <mergeCell ref="R264:V264"/>
    <mergeCell ref="E267:Q267"/>
    <mergeCell ref="R267:V267"/>
    <mergeCell ref="W267:AC267"/>
    <mergeCell ref="W264:AC264"/>
    <mergeCell ref="E265:Q265"/>
    <mergeCell ref="R265:V265"/>
    <mergeCell ref="W265:AC265"/>
    <mergeCell ref="E266:Q266"/>
    <mergeCell ref="R266:V266"/>
    <mergeCell ref="W266:AC266"/>
    <mergeCell ref="R261:V261"/>
    <mergeCell ref="W261:AC261"/>
    <mergeCell ref="E258:Q258"/>
    <mergeCell ref="R258:V258"/>
    <mergeCell ref="W258:AC258"/>
    <mergeCell ref="E259:Q259"/>
    <mergeCell ref="R259:V259"/>
    <mergeCell ref="W259:AC259"/>
    <mergeCell ref="B262:D270"/>
    <mergeCell ref="E262:Q262"/>
    <mergeCell ref="R262:V262"/>
    <mergeCell ref="W262:AC262"/>
    <mergeCell ref="E268:Q268"/>
    <mergeCell ref="R268:V268"/>
    <mergeCell ref="W268:AC268"/>
    <mergeCell ref="AF256:AL256"/>
    <mergeCell ref="E257:Q257"/>
    <mergeCell ref="R257:V257"/>
    <mergeCell ref="W257:AC257"/>
    <mergeCell ref="E254:Q254"/>
    <mergeCell ref="R254:V254"/>
    <mergeCell ref="W254:AC254"/>
    <mergeCell ref="E255:Q255"/>
    <mergeCell ref="R255:V255"/>
    <mergeCell ref="W255:AC255"/>
    <mergeCell ref="AD251:AD252"/>
    <mergeCell ref="E252:Q252"/>
    <mergeCell ref="R252:V252"/>
    <mergeCell ref="W252:AC252"/>
    <mergeCell ref="E253:Q253"/>
    <mergeCell ref="R253:V253"/>
    <mergeCell ref="W253:AC253"/>
    <mergeCell ref="Z249:AC249"/>
    <mergeCell ref="A250:A279"/>
    <mergeCell ref="B250:D250"/>
    <mergeCell ref="E250:Q250"/>
    <mergeCell ref="R250:V250"/>
    <mergeCell ref="W250:AC250"/>
    <mergeCell ref="B251:D261"/>
    <mergeCell ref="E251:Q251"/>
    <mergeCell ref="R251:V251"/>
    <mergeCell ref="W251:AC251"/>
    <mergeCell ref="E256:Q256"/>
    <mergeCell ref="R256:V256"/>
    <mergeCell ref="W256:AC256"/>
    <mergeCell ref="E260:Q260"/>
    <mergeCell ref="R260:V260"/>
    <mergeCell ref="W260:AC260"/>
    <mergeCell ref="E261:Q261"/>
    <mergeCell ref="A245:AC245"/>
    <mergeCell ref="J246:O246"/>
    <mergeCell ref="P246:V246"/>
    <mergeCell ref="W246:AC246"/>
    <mergeCell ref="A247:AC247"/>
    <mergeCell ref="A248:AC248"/>
    <mergeCell ref="W242:AC242"/>
    <mergeCell ref="E243:Q243"/>
    <mergeCell ref="R243:V243"/>
    <mergeCell ref="W243:AC243"/>
    <mergeCell ref="B244:Q244"/>
    <mergeCell ref="R244:V244"/>
    <mergeCell ref="W244:Z244"/>
    <mergeCell ref="AA244:AC244"/>
    <mergeCell ref="B240:D243"/>
    <mergeCell ref="E240:Q240"/>
    <mergeCell ref="R240:V240"/>
    <mergeCell ref="W240:AC240"/>
    <mergeCell ref="A215:A244"/>
    <mergeCell ref="B215:D215"/>
    <mergeCell ref="E215:Q215"/>
    <mergeCell ref="R215:V215"/>
    <mergeCell ref="W215:AC215"/>
    <mergeCell ref="B216:D226"/>
    <mergeCell ref="AD240:AD241"/>
    <mergeCell ref="E241:Q241"/>
    <mergeCell ref="R241:V241"/>
    <mergeCell ref="W241:AC241"/>
    <mergeCell ref="E242:Q242"/>
    <mergeCell ref="R242:V242"/>
    <mergeCell ref="AD236:AD237"/>
    <mergeCell ref="E237:Q237"/>
    <mergeCell ref="R237:V237"/>
    <mergeCell ref="W237:AC237"/>
    <mergeCell ref="E238:Q238"/>
    <mergeCell ref="R238:V238"/>
    <mergeCell ref="W238:AC238"/>
    <mergeCell ref="E235:Q235"/>
    <mergeCell ref="R235:V235"/>
    <mergeCell ref="W235:AC235"/>
    <mergeCell ref="B236:D239"/>
    <mergeCell ref="E236:Q236"/>
    <mergeCell ref="R236:V236"/>
    <mergeCell ref="W236:AC236"/>
    <mergeCell ref="E239:Q239"/>
    <mergeCell ref="R239:V239"/>
    <mergeCell ref="W239:AC239"/>
    <mergeCell ref="B227:D235"/>
    <mergeCell ref="E230:Q230"/>
    <mergeCell ref="R230:V230"/>
    <mergeCell ref="W230:AC230"/>
    <mergeCell ref="E233:Q233"/>
    <mergeCell ref="R233:V233"/>
    <mergeCell ref="W233:AC233"/>
    <mergeCell ref="E234:Q234"/>
    <mergeCell ref="R234:V234"/>
    <mergeCell ref="W234:AC234"/>
    <mergeCell ref="E231:Q231"/>
    <mergeCell ref="R231:V231"/>
    <mergeCell ref="W231:AC231"/>
    <mergeCell ref="E232:Q232"/>
    <mergeCell ref="R232:V232"/>
    <mergeCell ref="W232:AC232"/>
    <mergeCell ref="AD227:AD228"/>
    <mergeCell ref="E228:Q228"/>
    <mergeCell ref="R228:V228"/>
    <mergeCell ref="W228:AC228"/>
    <mergeCell ref="E229:Q229"/>
    <mergeCell ref="R229:V229"/>
    <mergeCell ref="W229:AC229"/>
    <mergeCell ref="E226:Q226"/>
    <mergeCell ref="R226:V226"/>
    <mergeCell ref="W226:AC226"/>
    <mergeCell ref="E227:Q227"/>
    <mergeCell ref="R227:V227"/>
    <mergeCell ref="W227:AC227"/>
    <mergeCell ref="E224:Q224"/>
    <mergeCell ref="R224:V224"/>
    <mergeCell ref="W224:AC224"/>
    <mergeCell ref="E225:Q225"/>
    <mergeCell ref="R225:V225"/>
    <mergeCell ref="W225:AC225"/>
    <mergeCell ref="AF221:AL221"/>
    <mergeCell ref="E222:Q222"/>
    <mergeCell ref="R222:V222"/>
    <mergeCell ref="W222:AC222"/>
    <mergeCell ref="E223:Q223"/>
    <mergeCell ref="R223:V223"/>
    <mergeCell ref="W223:AC223"/>
    <mergeCell ref="R219:V219"/>
    <mergeCell ref="W219:AC219"/>
    <mergeCell ref="E220:Q220"/>
    <mergeCell ref="R220:V220"/>
    <mergeCell ref="W220:AC220"/>
    <mergeCell ref="E221:Q221"/>
    <mergeCell ref="R221:V221"/>
    <mergeCell ref="W221:AC221"/>
    <mergeCell ref="E219:Q219"/>
    <mergeCell ref="AD216:AD217"/>
    <mergeCell ref="E217:Q217"/>
    <mergeCell ref="R217:V217"/>
    <mergeCell ref="W217:AC217"/>
    <mergeCell ref="E218:Q218"/>
    <mergeCell ref="R218:V218"/>
    <mergeCell ref="W218:AC218"/>
    <mergeCell ref="E216:Q216"/>
    <mergeCell ref="R216:V216"/>
    <mergeCell ref="W216:AC216"/>
    <mergeCell ref="J211:O211"/>
    <mergeCell ref="P211:V211"/>
    <mergeCell ref="W211:AC211"/>
    <mergeCell ref="A212:AC212"/>
    <mergeCell ref="A213:AC213"/>
    <mergeCell ref="Z214:AC214"/>
    <mergeCell ref="W208:AC208"/>
    <mergeCell ref="B209:Q209"/>
    <mergeCell ref="R209:V209"/>
    <mergeCell ref="W209:Z209"/>
    <mergeCell ref="AA209:AC209"/>
    <mergeCell ref="A210:AC210"/>
    <mergeCell ref="B205:D208"/>
    <mergeCell ref="E208:Q208"/>
    <mergeCell ref="R208:V208"/>
    <mergeCell ref="AD205:AD206"/>
    <mergeCell ref="E206:Q206"/>
    <mergeCell ref="R206:V206"/>
    <mergeCell ref="W206:AC206"/>
    <mergeCell ref="E207:Q207"/>
    <mergeCell ref="R207:V207"/>
    <mergeCell ref="W207:AC207"/>
    <mergeCell ref="W203:AC203"/>
    <mergeCell ref="E204:Q204"/>
    <mergeCell ref="R204:V204"/>
    <mergeCell ref="W204:AC204"/>
    <mergeCell ref="E205:Q205"/>
    <mergeCell ref="R205:V205"/>
    <mergeCell ref="W205:AC205"/>
    <mergeCell ref="B201:D204"/>
    <mergeCell ref="E201:Q201"/>
    <mergeCell ref="R201:V201"/>
    <mergeCell ref="W201:AC201"/>
    <mergeCell ref="AD201:AD202"/>
    <mergeCell ref="E202:Q202"/>
    <mergeCell ref="R202:V202"/>
    <mergeCell ref="W202:AC202"/>
    <mergeCell ref="E203:Q203"/>
    <mergeCell ref="R203:V203"/>
    <mergeCell ref="E195:Q195"/>
    <mergeCell ref="R195:V195"/>
    <mergeCell ref="W195:AC195"/>
    <mergeCell ref="E196:Q196"/>
    <mergeCell ref="R196:V196"/>
    <mergeCell ref="W196:AC196"/>
    <mergeCell ref="B192:D200"/>
    <mergeCell ref="E192:Q192"/>
    <mergeCell ref="R192:V192"/>
    <mergeCell ref="W192:AC192"/>
    <mergeCell ref="E199:Q199"/>
    <mergeCell ref="R199:V199"/>
    <mergeCell ref="W199:AC199"/>
    <mergeCell ref="E200:Q200"/>
    <mergeCell ref="R200:V200"/>
    <mergeCell ref="W200:AC200"/>
    <mergeCell ref="E197:Q197"/>
    <mergeCell ref="R197:V197"/>
    <mergeCell ref="W197:AC197"/>
    <mergeCell ref="E198:Q198"/>
    <mergeCell ref="R198:V198"/>
    <mergeCell ref="W198:AC198"/>
    <mergeCell ref="E193:Q193"/>
    <mergeCell ref="R193:V193"/>
    <mergeCell ref="W193:AC193"/>
    <mergeCell ref="E194:Q194"/>
    <mergeCell ref="R194:V194"/>
    <mergeCell ref="E190:Q190"/>
    <mergeCell ref="R190:V190"/>
    <mergeCell ref="W190:AC190"/>
    <mergeCell ref="E191:Q191"/>
    <mergeCell ref="R191:V191"/>
    <mergeCell ref="W191:AC191"/>
    <mergeCell ref="W194:AC194"/>
    <mergeCell ref="AF186:AL186"/>
    <mergeCell ref="E187:Q187"/>
    <mergeCell ref="R187:V187"/>
    <mergeCell ref="W187:AC187"/>
    <mergeCell ref="E184:Q184"/>
    <mergeCell ref="R184:V184"/>
    <mergeCell ref="W184:AC184"/>
    <mergeCell ref="E185:Q185"/>
    <mergeCell ref="R185:V185"/>
    <mergeCell ref="W185:AC185"/>
    <mergeCell ref="E186:Q186"/>
    <mergeCell ref="R186:V186"/>
    <mergeCell ref="W186:AC186"/>
    <mergeCell ref="AD181:AD182"/>
    <mergeCell ref="E182:Q182"/>
    <mergeCell ref="R182:V182"/>
    <mergeCell ref="W182:AC182"/>
    <mergeCell ref="E183:Q183"/>
    <mergeCell ref="R183:V183"/>
    <mergeCell ref="W183:AC183"/>
    <mergeCell ref="Z179:AC179"/>
    <mergeCell ref="A180:A209"/>
    <mergeCell ref="B180:D180"/>
    <mergeCell ref="E180:Q180"/>
    <mergeCell ref="R180:V180"/>
    <mergeCell ref="W180:AC180"/>
    <mergeCell ref="B181:D191"/>
    <mergeCell ref="E181:Q181"/>
    <mergeCell ref="R181:V181"/>
    <mergeCell ref="W181:AC181"/>
    <mergeCell ref="E188:Q188"/>
    <mergeCell ref="R188:V188"/>
    <mergeCell ref="W188:AC188"/>
    <mergeCell ref="E189:Q189"/>
    <mergeCell ref="R189:V189"/>
    <mergeCell ref="W189:AC189"/>
    <mergeCell ref="AD192:AD193"/>
    <mergeCell ref="A175:AC175"/>
    <mergeCell ref="J176:O176"/>
    <mergeCell ref="P176:V176"/>
    <mergeCell ref="W176:AC176"/>
    <mergeCell ref="A177:AC177"/>
    <mergeCell ref="A178:AC178"/>
    <mergeCell ref="W172:AC172"/>
    <mergeCell ref="E173:Q173"/>
    <mergeCell ref="R173:V173"/>
    <mergeCell ref="W173:AC173"/>
    <mergeCell ref="B174:Q174"/>
    <mergeCell ref="R174:V174"/>
    <mergeCell ref="W174:Z174"/>
    <mergeCell ref="AA174:AC174"/>
    <mergeCell ref="B170:D173"/>
    <mergeCell ref="E170:Q170"/>
    <mergeCell ref="R170:V170"/>
    <mergeCell ref="W170:AC170"/>
    <mergeCell ref="AD170:AD171"/>
    <mergeCell ref="E171:Q171"/>
    <mergeCell ref="R171:V171"/>
    <mergeCell ref="W171:AC171"/>
    <mergeCell ref="E172:Q172"/>
    <mergeCell ref="R172:V172"/>
    <mergeCell ref="AD166:AD167"/>
    <mergeCell ref="E167:Q167"/>
    <mergeCell ref="R167:V167"/>
    <mergeCell ref="W167:AC167"/>
    <mergeCell ref="E168:Q168"/>
    <mergeCell ref="R168:V168"/>
    <mergeCell ref="W168:AC168"/>
    <mergeCell ref="E165:Q165"/>
    <mergeCell ref="R165:V165"/>
    <mergeCell ref="W165:AC165"/>
    <mergeCell ref="B166:D169"/>
    <mergeCell ref="E166:Q166"/>
    <mergeCell ref="R166:V166"/>
    <mergeCell ref="W166:AC166"/>
    <mergeCell ref="E169:Q169"/>
    <mergeCell ref="R169:V169"/>
    <mergeCell ref="W169:AC169"/>
    <mergeCell ref="B157:D165"/>
    <mergeCell ref="E160:Q160"/>
    <mergeCell ref="R160:V160"/>
    <mergeCell ref="W160:AC160"/>
    <mergeCell ref="E163:Q163"/>
    <mergeCell ref="R163:V163"/>
    <mergeCell ref="W163:AC163"/>
    <mergeCell ref="E164:Q164"/>
    <mergeCell ref="R164:V164"/>
    <mergeCell ref="W164:AC164"/>
    <mergeCell ref="E161:Q161"/>
    <mergeCell ref="R161:V161"/>
    <mergeCell ref="W161:AC161"/>
    <mergeCell ref="E162:Q162"/>
    <mergeCell ref="R162:V162"/>
    <mergeCell ref="W162:AC162"/>
    <mergeCell ref="E159:Q159"/>
    <mergeCell ref="R159:V159"/>
    <mergeCell ref="W159:AC159"/>
    <mergeCell ref="E156:Q156"/>
    <mergeCell ref="R156:V156"/>
    <mergeCell ref="W156:AC156"/>
    <mergeCell ref="E157:Q157"/>
    <mergeCell ref="R157:V157"/>
    <mergeCell ref="W157:AC157"/>
    <mergeCell ref="AF151:AL151"/>
    <mergeCell ref="E152:Q152"/>
    <mergeCell ref="R152:V152"/>
    <mergeCell ref="W152:AC152"/>
    <mergeCell ref="E153:Q153"/>
    <mergeCell ref="R153:V153"/>
    <mergeCell ref="W153:AC153"/>
    <mergeCell ref="AD157:AD158"/>
    <mergeCell ref="E158:Q158"/>
    <mergeCell ref="R158:V158"/>
    <mergeCell ref="W158:AC158"/>
    <mergeCell ref="W148:AC148"/>
    <mergeCell ref="E149:Q149"/>
    <mergeCell ref="R149:V149"/>
    <mergeCell ref="W149:AC149"/>
    <mergeCell ref="E154:Q154"/>
    <mergeCell ref="R154:V154"/>
    <mergeCell ref="W154:AC154"/>
    <mergeCell ref="E155:Q155"/>
    <mergeCell ref="R155:V155"/>
    <mergeCell ref="W155:AC155"/>
    <mergeCell ref="R146:V146"/>
    <mergeCell ref="W146:AC146"/>
    <mergeCell ref="AD146:AD147"/>
    <mergeCell ref="E147:Q147"/>
    <mergeCell ref="R147:V147"/>
    <mergeCell ref="W147:AC147"/>
    <mergeCell ref="A142:AC142"/>
    <mergeCell ref="A143:AC143"/>
    <mergeCell ref="Z144:AC144"/>
    <mergeCell ref="A145:A174"/>
    <mergeCell ref="B145:D145"/>
    <mergeCell ref="E145:Q145"/>
    <mergeCell ref="R145:V145"/>
    <mergeCell ref="W145:AC145"/>
    <mergeCell ref="B146:D156"/>
    <mergeCell ref="E146:Q146"/>
    <mergeCell ref="E150:Q150"/>
    <mergeCell ref="R150:V150"/>
    <mergeCell ref="W150:AC150"/>
    <mergeCell ref="E151:Q151"/>
    <mergeCell ref="R151:V151"/>
    <mergeCell ref="W151:AC151"/>
    <mergeCell ref="E148:Q148"/>
    <mergeCell ref="R148:V148"/>
    <mergeCell ref="B139:Q139"/>
    <mergeCell ref="R139:V139"/>
    <mergeCell ref="W139:Z139"/>
    <mergeCell ref="AA139:AC139"/>
    <mergeCell ref="J141:O141"/>
    <mergeCell ref="P141:V141"/>
    <mergeCell ref="W141:AC141"/>
    <mergeCell ref="AD135:AD136"/>
    <mergeCell ref="E136:Q136"/>
    <mergeCell ref="R136:V136"/>
    <mergeCell ref="W136:AC136"/>
    <mergeCell ref="E137:Q137"/>
    <mergeCell ref="R137:V137"/>
    <mergeCell ref="W137:AC137"/>
    <mergeCell ref="E134:Q134"/>
    <mergeCell ref="R134:V134"/>
    <mergeCell ref="W134:AC134"/>
    <mergeCell ref="B135:D138"/>
    <mergeCell ref="E135:Q135"/>
    <mergeCell ref="R135:V135"/>
    <mergeCell ref="W135:AC135"/>
    <mergeCell ref="E138:Q138"/>
    <mergeCell ref="R138:V138"/>
    <mergeCell ref="B131:D134"/>
    <mergeCell ref="E131:Q131"/>
    <mergeCell ref="R131:V131"/>
    <mergeCell ref="W131:AC131"/>
    <mergeCell ref="W138:AC138"/>
    <mergeCell ref="AD131:AD132"/>
    <mergeCell ref="E132:Q132"/>
    <mergeCell ref="R132:V132"/>
    <mergeCell ref="W132:AC132"/>
    <mergeCell ref="E133:Q133"/>
    <mergeCell ref="R133:V133"/>
    <mergeCell ref="E129:Q129"/>
    <mergeCell ref="R129:V129"/>
    <mergeCell ref="W129:AC129"/>
    <mergeCell ref="E130:Q130"/>
    <mergeCell ref="R130:V130"/>
    <mergeCell ref="W130:AC130"/>
    <mergeCell ref="W133:AC133"/>
    <mergeCell ref="AD122:AD123"/>
    <mergeCell ref="E123:Q123"/>
    <mergeCell ref="R123:V123"/>
    <mergeCell ref="W123:AC123"/>
    <mergeCell ref="E124:Q124"/>
    <mergeCell ref="R124:V124"/>
    <mergeCell ref="E127:Q127"/>
    <mergeCell ref="R127:V127"/>
    <mergeCell ref="W127:AC127"/>
    <mergeCell ref="W124:AC124"/>
    <mergeCell ref="E125:Q125"/>
    <mergeCell ref="R125:V125"/>
    <mergeCell ref="W125:AC125"/>
    <mergeCell ref="E126:Q126"/>
    <mergeCell ref="R126:V126"/>
    <mergeCell ref="W126:AC126"/>
    <mergeCell ref="R121:V121"/>
    <mergeCell ref="W121:AC121"/>
    <mergeCell ref="E118:Q118"/>
    <mergeCell ref="R118:V118"/>
    <mergeCell ref="W118:AC118"/>
    <mergeCell ref="E119:Q119"/>
    <mergeCell ref="R119:V119"/>
    <mergeCell ref="W119:AC119"/>
    <mergeCell ref="B122:D130"/>
    <mergeCell ref="E122:Q122"/>
    <mergeCell ref="R122:V122"/>
    <mergeCell ref="W122:AC122"/>
    <mergeCell ref="E128:Q128"/>
    <mergeCell ref="R128:V128"/>
    <mergeCell ref="W128:AC128"/>
    <mergeCell ref="AF116:AL116"/>
    <mergeCell ref="E117:Q117"/>
    <mergeCell ref="R117:V117"/>
    <mergeCell ref="W117:AC117"/>
    <mergeCell ref="E114:Q114"/>
    <mergeCell ref="R114:V114"/>
    <mergeCell ref="W114:AC114"/>
    <mergeCell ref="E115:Q115"/>
    <mergeCell ref="R115:V115"/>
    <mergeCell ref="W115:AC115"/>
    <mergeCell ref="AD111:AD112"/>
    <mergeCell ref="E112:Q112"/>
    <mergeCell ref="R112:V112"/>
    <mergeCell ref="W112:AC112"/>
    <mergeCell ref="E113:Q113"/>
    <mergeCell ref="R113:V113"/>
    <mergeCell ref="W113:AC113"/>
    <mergeCell ref="Z109:AC109"/>
    <mergeCell ref="A110:A139"/>
    <mergeCell ref="B110:D110"/>
    <mergeCell ref="E110:Q110"/>
    <mergeCell ref="R110:V110"/>
    <mergeCell ref="W110:AC110"/>
    <mergeCell ref="B111:D121"/>
    <mergeCell ref="E111:Q111"/>
    <mergeCell ref="R111:V111"/>
    <mergeCell ref="W111:AC111"/>
    <mergeCell ref="E116:Q116"/>
    <mergeCell ref="R116:V116"/>
    <mergeCell ref="W116:AC116"/>
    <mergeCell ref="E120:Q120"/>
    <mergeCell ref="R120:V120"/>
    <mergeCell ref="W120:AC120"/>
    <mergeCell ref="E121:Q121"/>
    <mergeCell ref="A105:AC105"/>
    <mergeCell ref="J106:O106"/>
    <mergeCell ref="P106:V106"/>
    <mergeCell ref="W106:AC106"/>
    <mergeCell ref="A107:AC107"/>
    <mergeCell ref="A108:AC108"/>
    <mergeCell ref="W102:AC102"/>
    <mergeCell ref="E103:Q103"/>
    <mergeCell ref="R103:V103"/>
    <mergeCell ref="W103:AC103"/>
    <mergeCell ref="B104:Q104"/>
    <mergeCell ref="R104:V104"/>
    <mergeCell ref="W104:Z104"/>
    <mergeCell ref="AA104:AC104"/>
    <mergeCell ref="B100:D103"/>
    <mergeCell ref="E100:Q100"/>
    <mergeCell ref="R100:V100"/>
    <mergeCell ref="W100:AC100"/>
    <mergeCell ref="A75:A104"/>
    <mergeCell ref="B75:D75"/>
    <mergeCell ref="E75:Q75"/>
    <mergeCell ref="R75:V75"/>
    <mergeCell ref="W75:AC75"/>
    <mergeCell ref="B76:D86"/>
    <mergeCell ref="AD100:AD101"/>
    <mergeCell ref="E101:Q101"/>
    <mergeCell ref="R101:V101"/>
    <mergeCell ref="W101:AC101"/>
    <mergeCell ref="E102:Q102"/>
    <mergeCell ref="R102:V102"/>
    <mergeCell ref="AD96:AD97"/>
    <mergeCell ref="E97:Q97"/>
    <mergeCell ref="R97:V97"/>
    <mergeCell ref="W97:AC97"/>
    <mergeCell ref="E98:Q98"/>
    <mergeCell ref="R98:V98"/>
    <mergeCell ref="W98:AC98"/>
    <mergeCell ref="E95:Q95"/>
    <mergeCell ref="R95:V95"/>
    <mergeCell ref="W95:AC95"/>
    <mergeCell ref="B96:D99"/>
    <mergeCell ref="E96:Q96"/>
    <mergeCell ref="R96:V96"/>
    <mergeCell ref="W96:AC96"/>
    <mergeCell ref="E99:Q99"/>
    <mergeCell ref="R99:V99"/>
    <mergeCell ref="W99:AC99"/>
    <mergeCell ref="B87:D95"/>
    <mergeCell ref="E90:Q90"/>
    <mergeCell ref="R90:V90"/>
    <mergeCell ref="W90:AC90"/>
    <mergeCell ref="E93:Q93"/>
    <mergeCell ref="R93:V93"/>
    <mergeCell ref="W93:AC93"/>
    <mergeCell ref="E94:Q94"/>
    <mergeCell ref="R94:V94"/>
    <mergeCell ref="W94:AC94"/>
    <mergeCell ref="E91:Q91"/>
    <mergeCell ref="R91:V91"/>
    <mergeCell ref="W91:AC91"/>
    <mergeCell ref="E92:Q92"/>
    <mergeCell ref="R92:V92"/>
    <mergeCell ref="W92:AC92"/>
    <mergeCell ref="AD87:AD88"/>
    <mergeCell ref="E88:Q88"/>
    <mergeCell ref="R88:V88"/>
    <mergeCell ref="W88:AC88"/>
    <mergeCell ref="E89:Q89"/>
    <mergeCell ref="R89:V89"/>
    <mergeCell ref="W89:AC89"/>
    <mergeCell ref="E86:Q86"/>
    <mergeCell ref="R86:V86"/>
    <mergeCell ref="W86:AC86"/>
    <mergeCell ref="E87:Q87"/>
    <mergeCell ref="R87:V87"/>
    <mergeCell ref="W87:AC87"/>
    <mergeCell ref="E84:Q84"/>
    <mergeCell ref="R84:V84"/>
    <mergeCell ref="W84:AC84"/>
    <mergeCell ref="E85:Q85"/>
    <mergeCell ref="R85:V85"/>
    <mergeCell ref="W85:AC85"/>
    <mergeCell ref="AF81:AL81"/>
    <mergeCell ref="E82:Q82"/>
    <mergeCell ref="R82:V82"/>
    <mergeCell ref="W82:AC82"/>
    <mergeCell ref="E83:Q83"/>
    <mergeCell ref="R83:V83"/>
    <mergeCell ref="W83:AC83"/>
    <mergeCell ref="R79:V79"/>
    <mergeCell ref="W79:AC79"/>
    <mergeCell ref="E80:Q80"/>
    <mergeCell ref="R80:V80"/>
    <mergeCell ref="W80:AC80"/>
    <mergeCell ref="E81:Q81"/>
    <mergeCell ref="R81:V81"/>
    <mergeCell ref="W81:AC81"/>
    <mergeCell ref="E79:Q79"/>
    <mergeCell ref="AD76:AD77"/>
    <mergeCell ref="E77:Q77"/>
    <mergeCell ref="R77:V77"/>
    <mergeCell ref="W77:AC77"/>
    <mergeCell ref="E78:Q78"/>
    <mergeCell ref="R78:V78"/>
    <mergeCell ref="W78:AC78"/>
    <mergeCell ref="E76:Q76"/>
    <mergeCell ref="R76:V76"/>
    <mergeCell ref="W76:AC76"/>
    <mergeCell ref="J71:O71"/>
    <mergeCell ref="P71:V71"/>
    <mergeCell ref="W71:AC71"/>
    <mergeCell ref="A72:AC72"/>
    <mergeCell ref="A73:AC73"/>
    <mergeCell ref="Z74:AC74"/>
    <mergeCell ref="W68:AC68"/>
    <mergeCell ref="B69:Q69"/>
    <mergeCell ref="R69:V69"/>
    <mergeCell ref="W69:Z69"/>
    <mergeCell ref="AA69:AC69"/>
    <mergeCell ref="A70:AC70"/>
    <mergeCell ref="B65:D68"/>
    <mergeCell ref="E68:Q68"/>
    <mergeCell ref="R68:V68"/>
    <mergeCell ref="AD65:AD66"/>
    <mergeCell ref="E66:Q66"/>
    <mergeCell ref="R66:V66"/>
    <mergeCell ref="W66:AC66"/>
    <mergeCell ref="E67:Q67"/>
    <mergeCell ref="R67:V67"/>
    <mergeCell ref="W67:AC67"/>
    <mergeCell ref="W63:AC63"/>
    <mergeCell ref="E64:Q64"/>
    <mergeCell ref="R64:V64"/>
    <mergeCell ref="W64:AC64"/>
    <mergeCell ref="E65:Q65"/>
    <mergeCell ref="R65:V65"/>
    <mergeCell ref="W65:AC65"/>
    <mergeCell ref="B61:D64"/>
    <mergeCell ref="E61:Q61"/>
    <mergeCell ref="R61:V61"/>
    <mergeCell ref="W61:AC61"/>
    <mergeCell ref="AD61:AD62"/>
    <mergeCell ref="E62:Q62"/>
    <mergeCell ref="R62:V62"/>
    <mergeCell ref="W62:AC62"/>
    <mergeCell ref="E63:Q63"/>
    <mergeCell ref="R63:V63"/>
    <mergeCell ref="E55:Q55"/>
    <mergeCell ref="R55:V55"/>
    <mergeCell ref="W55:AC55"/>
    <mergeCell ref="E56:Q56"/>
    <mergeCell ref="R56:V56"/>
    <mergeCell ref="W56:AC56"/>
    <mergeCell ref="B52:D60"/>
    <mergeCell ref="E52:Q52"/>
    <mergeCell ref="R52:V52"/>
    <mergeCell ref="W52:AC52"/>
    <mergeCell ref="E59:Q59"/>
    <mergeCell ref="R59:V59"/>
    <mergeCell ref="W59:AC59"/>
    <mergeCell ref="E60:Q60"/>
    <mergeCell ref="R60:V60"/>
    <mergeCell ref="W60:AC60"/>
    <mergeCell ref="E57:Q57"/>
    <mergeCell ref="R57:V57"/>
    <mergeCell ref="W57:AC57"/>
    <mergeCell ref="E58:Q58"/>
    <mergeCell ref="R58:V58"/>
    <mergeCell ref="W58:AC58"/>
    <mergeCell ref="E53:Q53"/>
    <mergeCell ref="R53:V53"/>
    <mergeCell ref="W53:AC53"/>
    <mergeCell ref="E54:Q54"/>
    <mergeCell ref="R54:V54"/>
    <mergeCell ref="E50:Q50"/>
    <mergeCell ref="R50:V50"/>
    <mergeCell ref="W50:AC50"/>
    <mergeCell ref="E51:Q51"/>
    <mergeCell ref="R51:V51"/>
    <mergeCell ref="W51:AC51"/>
    <mergeCell ref="W54:AC54"/>
    <mergeCell ref="AF46:AL46"/>
    <mergeCell ref="E47:Q47"/>
    <mergeCell ref="R47:V47"/>
    <mergeCell ref="W47:AC47"/>
    <mergeCell ref="E44:Q44"/>
    <mergeCell ref="R44:V44"/>
    <mergeCell ref="W44:AC44"/>
    <mergeCell ref="E45:Q45"/>
    <mergeCell ref="R45:V45"/>
    <mergeCell ref="W45:AC45"/>
    <mergeCell ref="E46:Q46"/>
    <mergeCell ref="R46:V46"/>
    <mergeCell ref="W46:AC46"/>
    <mergeCell ref="AD41:AD42"/>
    <mergeCell ref="E42:Q42"/>
    <mergeCell ref="R42:V42"/>
    <mergeCell ref="W42:AC42"/>
    <mergeCell ref="E43:Q43"/>
    <mergeCell ref="R43:V43"/>
    <mergeCell ref="W43:AC43"/>
    <mergeCell ref="Z39:AC39"/>
    <mergeCell ref="A40:A69"/>
    <mergeCell ref="B40:D40"/>
    <mergeCell ref="E40:Q40"/>
    <mergeCell ref="R40:V40"/>
    <mergeCell ref="W40:AC40"/>
    <mergeCell ref="B41:D51"/>
    <mergeCell ref="E41:Q41"/>
    <mergeCell ref="R41:V41"/>
    <mergeCell ref="W41:AC41"/>
    <mergeCell ref="E48:Q48"/>
    <mergeCell ref="R48:V48"/>
    <mergeCell ref="W48:AC48"/>
    <mergeCell ref="E49:Q49"/>
    <mergeCell ref="R49:V49"/>
    <mergeCell ref="W49:AC49"/>
    <mergeCell ref="AD52:AD53"/>
    <mergeCell ref="A35:AC35"/>
    <mergeCell ref="J36:O36"/>
    <mergeCell ref="P36:V36"/>
    <mergeCell ref="W36:AC36"/>
    <mergeCell ref="A37:AC37"/>
    <mergeCell ref="A38:AC38"/>
    <mergeCell ref="W32:AC32"/>
    <mergeCell ref="E33:Q33"/>
    <mergeCell ref="R33:V33"/>
    <mergeCell ref="W33:AC33"/>
    <mergeCell ref="B34:Q34"/>
    <mergeCell ref="R34:V34"/>
    <mergeCell ref="W34:Z34"/>
    <mergeCell ref="AA34:AC34"/>
    <mergeCell ref="B30:D33"/>
    <mergeCell ref="E30:Q30"/>
    <mergeCell ref="R30:V30"/>
    <mergeCell ref="W30:AC30"/>
    <mergeCell ref="A5:A34"/>
    <mergeCell ref="B5:D5"/>
    <mergeCell ref="E5:Q5"/>
    <mergeCell ref="R5:V5"/>
    <mergeCell ref="W5:AC5"/>
    <mergeCell ref="B6:D16"/>
    <mergeCell ref="AD30:AD31"/>
    <mergeCell ref="E31:Q31"/>
    <mergeCell ref="R31:V31"/>
    <mergeCell ref="W31:AC31"/>
    <mergeCell ref="E32:Q32"/>
    <mergeCell ref="R32:V32"/>
    <mergeCell ref="AD26:AD27"/>
    <mergeCell ref="E27:Q27"/>
    <mergeCell ref="R27:V27"/>
    <mergeCell ref="W27:AC27"/>
    <mergeCell ref="E28:Q28"/>
    <mergeCell ref="R28:V28"/>
    <mergeCell ref="W28:AC28"/>
    <mergeCell ref="E25:Q25"/>
    <mergeCell ref="R25:V25"/>
    <mergeCell ref="W25:AC25"/>
    <mergeCell ref="B26:D29"/>
    <mergeCell ref="E26:Q26"/>
    <mergeCell ref="R26:V26"/>
    <mergeCell ref="W26:AC26"/>
    <mergeCell ref="E29:Q29"/>
    <mergeCell ref="R29:V29"/>
    <mergeCell ref="W29:AC29"/>
    <mergeCell ref="B17:D25"/>
    <mergeCell ref="E20:Q20"/>
    <mergeCell ref="R20:V20"/>
    <mergeCell ref="W20:AC20"/>
    <mergeCell ref="E23:Q23"/>
    <mergeCell ref="R23:V23"/>
    <mergeCell ref="W23:AC23"/>
    <mergeCell ref="E24:Q24"/>
    <mergeCell ref="R24:V24"/>
    <mergeCell ref="W24:AC24"/>
    <mergeCell ref="E21:Q21"/>
    <mergeCell ref="R21:V21"/>
    <mergeCell ref="W21:AC21"/>
    <mergeCell ref="E22:Q22"/>
    <mergeCell ref="R22:V22"/>
    <mergeCell ref="W22:AC22"/>
    <mergeCell ref="AD17:AD18"/>
    <mergeCell ref="E18:Q18"/>
    <mergeCell ref="R18:V18"/>
    <mergeCell ref="W18:AC18"/>
    <mergeCell ref="E19:Q19"/>
    <mergeCell ref="R19:V19"/>
    <mergeCell ref="W19:AC19"/>
    <mergeCell ref="E16:Q16"/>
    <mergeCell ref="R16:V16"/>
    <mergeCell ref="W16:AC16"/>
    <mergeCell ref="E17:Q17"/>
    <mergeCell ref="R17:V17"/>
    <mergeCell ref="W17:AC17"/>
    <mergeCell ref="E14:Q14"/>
    <mergeCell ref="R14:V14"/>
    <mergeCell ref="W14:AC14"/>
    <mergeCell ref="E15:Q15"/>
    <mergeCell ref="R15:V15"/>
    <mergeCell ref="W15:AC15"/>
    <mergeCell ref="AF11:AL11"/>
    <mergeCell ref="E12:Q12"/>
    <mergeCell ref="R12:V12"/>
    <mergeCell ref="W12:AC12"/>
    <mergeCell ref="E13:Q13"/>
    <mergeCell ref="R13:V13"/>
    <mergeCell ref="W13:AC13"/>
    <mergeCell ref="E11:Q11"/>
    <mergeCell ref="R11:V11"/>
    <mergeCell ref="W11:AC11"/>
    <mergeCell ref="AD6:AD7"/>
    <mergeCell ref="E7:Q7"/>
    <mergeCell ref="R7:V7"/>
    <mergeCell ref="W7:AC7"/>
    <mergeCell ref="E8:Q8"/>
    <mergeCell ref="R8:V8"/>
    <mergeCell ref="W8:AC8"/>
    <mergeCell ref="E6:Q6"/>
    <mergeCell ref="R6:V6"/>
    <mergeCell ref="W6:AC6"/>
    <mergeCell ref="E10:Q10"/>
    <mergeCell ref="R10:V10"/>
    <mergeCell ref="W10:AC10"/>
    <mergeCell ref="E9:Q9"/>
    <mergeCell ref="J1:O1"/>
    <mergeCell ref="P1:V1"/>
    <mergeCell ref="W1:AC1"/>
    <mergeCell ref="A2:AC2"/>
    <mergeCell ref="A3:AC3"/>
    <mergeCell ref="Z4:AC4"/>
    <mergeCell ref="R9:V9"/>
    <mergeCell ref="W9:AC9"/>
  </mergeCells>
  <phoneticPr fontId="1"/>
  <pageMargins left="0.24" right="0.26" top="0.41" bottom="0.39" header="0.3" footer="0.3"/>
  <pageSetup paperSize="9" fitToHeight="0" orientation="portrait" r:id="rId1"/>
  <rowBreaks count="8" manualBreakCount="8">
    <brk id="35" max="28" man="1"/>
    <brk id="70" max="28" man="1"/>
    <brk id="105" max="28" man="1"/>
    <brk id="140" max="28" man="1"/>
    <brk id="175" max="28" man="1"/>
    <brk id="210" max="28" man="1"/>
    <brk id="245" max="28" man="1"/>
    <brk id="280" max="28" man="1"/>
  </rowBreaks>
  <colBreaks count="1" manualBreakCount="1">
    <brk id="29" max="5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事業計画書（別紙様式）</vt:lpstr>
      <vt:lpstr>連携体一覧（別紙1）</vt:lpstr>
      <vt:lpstr>事業計画（別紙2）</vt:lpstr>
      <vt:lpstr>事業内容（別紙3）</vt:lpstr>
      <vt:lpstr>事業予算（別紙4）</vt:lpstr>
      <vt:lpstr>連携体予算（別紙5）</vt:lpstr>
      <vt:lpstr>事業計画（別紙2） ＜記載例＞</vt:lpstr>
      <vt:lpstr>事業内容（別紙3）＜記載例＞</vt:lpstr>
      <vt:lpstr>事業予算（別紙4）＜記載例＞</vt:lpstr>
      <vt:lpstr>連携体予算（別紙5）＜記載例＞</vt:lpstr>
      <vt:lpstr>'事業計画（別紙2）'!Print_Area</vt:lpstr>
      <vt:lpstr>'事業計画（別紙2） ＜記載例＞'!Print_Area</vt:lpstr>
      <vt:lpstr>'事業計画書（別紙様式）'!Print_Area</vt:lpstr>
      <vt:lpstr>'事業内容（別紙3）'!Print_Area</vt:lpstr>
      <vt:lpstr>'事業内容（別紙3）＜記載例＞'!Print_Area</vt:lpstr>
      <vt:lpstr>'事業予算（別紙4）'!Print_Area</vt:lpstr>
      <vt:lpstr>'事業予算（別紙4）＜記載例＞'!Print_Area</vt:lpstr>
      <vt:lpstr>'連携体一覧（別紙1）'!Print_Area</vt:lpstr>
      <vt:lpstr>'連携体予算（別紙5）'!Print_Area</vt:lpstr>
      <vt:lpstr>'連携体予算（別紙5）＜記載例＞'!Print_Area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sone</dc:creator>
  <cp:lastModifiedBy>sone</cp:lastModifiedBy>
  <cp:lastPrinted>2022-06-14T04:35:03Z</cp:lastPrinted>
  <dcterms:created xsi:type="dcterms:W3CDTF">2021-12-22T00:54:32Z</dcterms:created>
  <dcterms:modified xsi:type="dcterms:W3CDTF">2022-06-21T02:12:03Z</dcterms:modified>
</cp:coreProperties>
</file>