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10.1.101.21\02企業振興部\01 設備導入支援課\2023年度 設備導入支援課\05 DX設備導入支援事業\03 ★募集要領等\"/>
    </mc:Choice>
  </mc:AlternateContent>
  <xr:revisionPtr revIDLastSave="0" documentId="13_ncr:1_{3F70345A-8180-44E8-BACD-2AF713156402}" xr6:coauthVersionLast="47" xr6:coauthVersionMax="47" xr10:uidLastSave="{00000000-0000-0000-0000-000000000000}"/>
  <workbookProtection workbookAlgorithmName="SHA-512" workbookHashValue="PbvcxV3xB/qJaPJDj/XSYBFbZYAiHTB/ATYTwpXo66JVA99xthqPAcxkq5eVBSrNd69QfeyAaIQJNKy7k+YQJg==" workbookSaltValue="O8BUY89FXjlw94jYNjmUhA==" workbookSpinCount="100000" lockStructure="1"/>
  <bookViews>
    <workbookView xWindow="-120" yWindow="-120" windowWidth="29040" windowHeight="15720" tabRatio="912" activeTab="2" xr2:uid="{BA1F9898-EC56-4AD4-8702-6BBEC346C315}"/>
  </bookViews>
  <sheets>
    <sheet name="提出物チェックリスト" sheetId="11" r:id="rId1"/>
    <sheet name="交付申請書（別記様式）" sheetId="1" r:id="rId2"/>
    <sheet name="事業計画（別紙1）" sheetId="5" r:id="rId3"/>
    <sheet name="事業予算（別紙2）" sheetId="2" r:id="rId4"/>
    <sheet name="【賃上げ要件】賃金引上げ計画の誓約書" sheetId="9" r:id="rId5"/>
    <sheet name="事業計画（別紙1） ＜記載例＞" sheetId="14" r:id="rId6"/>
    <sheet name="事業予算（別紙2） ＜記載例＞" sheetId="15" r:id="rId7"/>
    <sheet name="出力リスト" sheetId="12" r:id="rId8"/>
  </sheets>
  <definedNames>
    <definedName name="_xlnm._FilterDatabase" localSheetId="1" hidden="1">'交付申請書（別記様式）'!$A$8:$AD$38</definedName>
    <definedName name="_xlnm._FilterDatabase" localSheetId="3" hidden="1">'事業予算（別紙2）'!$A$1:$BO$41</definedName>
    <definedName name="_xlnm._FilterDatabase" localSheetId="6" hidden="1">'事業予算（別紙2） ＜記載例＞'!$A$1:$BN$41</definedName>
    <definedName name="_xlnm.Print_Area" localSheetId="4">【賃上げ要件】賃金引上げ計画の誓約書!$A$1:$S$33</definedName>
    <definedName name="_xlnm.Print_Area" localSheetId="1">'交付申請書（別記様式）'!$A$1:$AC$38</definedName>
    <definedName name="_xlnm.Print_Area" localSheetId="2">'事業計画（別紙1）'!$A$1:$AC$56</definedName>
    <definedName name="_xlnm.Print_Area" localSheetId="5">'事業計画（別紙1） ＜記載例＞'!$A$1:$AC$56</definedName>
    <definedName name="_xlnm.Print_Area" localSheetId="3">'事業予算（別紙2）'!$A$1:$BN$49</definedName>
    <definedName name="_xlnm.Print_Area" localSheetId="6">'事業予算（別紙2） ＜記載例＞'!$A$1:$BN$49</definedName>
    <definedName name="_xlnm.Print_Area" localSheetId="7">出力リスト!$B$2:$AS$3</definedName>
    <definedName name="_xlnm.Print_Area" localSheetId="0">提出物チェックリスト!$A$1:$AF$10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 i="5" l="1"/>
  <c r="AS3" i="12"/>
  <c r="AR3" i="12"/>
  <c r="AQ3" i="12"/>
  <c r="AP3" i="12"/>
  <c r="AO3" i="12"/>
  <c r="AN3" i="12"/>
  <c r="M21" i="9" l="1"/>
  <c r="B1" i="9"/>
  <c r="M26" i="9" l="1"/>
  <c r="D26" i="9"/>
  <c r="O22" i="9"/>
  <c r="F22" i="9"/>
  <c r="A3" i="1" l="1"/>
  <c r="AS5" i="2" l="1"/>
  <c r="AS48" i="15"/>
  <c r="AS49" i="15" s="1"/>
  <c r="AS36" i="15"/>
  <c r="AS35" i="15"/>
  <c r="AS34" i="15"/>
  <c r="AS33" i="15"/>
  <c r="AS32" i="15"/>
  <c r="AS31" i="15"/>
  <c r="AS30" i="15"/>
  <c r="AS28" i="15"/>
  <c r="AS27" i="15"/>
  <c r="AS26" i="15"/>
  <c r="AS25" i="15"/>
  <c r="AS24" i="15"/>
  <c r="AS22" i="15"/>
  <c r="AS21" i="15"/>
  <c r="AS20" i="15"/>
  <c r="AS19" i="15"/>
  <c r="AS18" i="15"/>
  <c r="AS17" i="15"/>
  <c r="AS16" i="15"/>
  <c r="AS15" i="15"/>
  <c r="AS14" i="15"/>
  <c r="AS13" i="15"/>
  <c r="AS11" i="15"/>
  <c r="AS10" i="15"/>
  <c r="AS9" i="15"/>
  <c r="AS8" i="15"/>
  <c r="AS7" i="15"/>
  <c r="AS6" i="15"/>
  <c r="AS5" i="15"/>
  <c r="AL3" i="12"/>
  <c r="AK3" i="12"/>
  <c r="AJ3" i="12"/>
  <c r="AI3" i="12"/>
  <c r="AH3" i="12"/>
  <c r="AG3" i="12"/>
  <c r="AF3" i="12"/>
  <c r="AE3" i="12"/>
  <c r="AC3" i="12"/>
  <c r="AB3" i="12"/>
  <c r="AA3" i="12"/>
  <c r="Z3" i="12"/>
  <c r="Y3" i="12"/>
  <c r="X3" i="12"/>
  <c r="V3" i="12"/>
  <c r="U3" i="12"/>
  <c r="T3" i="12"/>
  <c r="S3" i="12"/>
  <c r="R3" i="12"/>
  <c r="Q3" i="12"/>
  <c r="P3" i="12"/>
  <c r="N3" i="12"/>
  <c r="M3" i="12"/>
  <c r="L3" i="12"/>
  <c r="K3" i="12"/>
  <c r="J3" i="12"/>
  <c r="I3" i="12"/>
  <c r="H3" i="12"/>
  <c r="G3" i="12"/>
  <c r="F3" i="12"/>
  <c r="E3" i="12"/>
  <c r="D3" i="12"/>
  <c r="AS23" i="15" l="1"/>
  <c r="AS38" i="15" s="1"/>
  <c r="AS39" i="15" s="1"/>
  <c r="AS12" i="15"/>
  <c r="AS29" i="15"/>
  <c r="AS37" i="15"/>
  <c r="N2" i="1"/>
  <c r="AM27" i="1" l="1"/>
  <c r="D1" i="2" l="1"/>
  <c r="AS17" i="2"/>
  <c r="AS18" i="2"/>
  <c r="AS19" i="2"/>
  <c r="AS32" i="2"/>
  <c r="AS33" i="2"/>
  <c r="T29" i="1" l="1"/>
  <c r="AD3" i="12" s="1"/>
  <c r="AM18" i="1" l="1"/>
  <c r="F18" i="1" l="1"/>
  <c r="O3" i="12" s="1"/>
  <c r="AM19" i="1" l="1"/>
  <c r="BL38" i="2" s="1"/>
  <c r="AS36" i="2"/>
  <c r="AS35" i="2"/>
  <c r="AS34" i="2"/>
  <c r="AS31" i="2"/>
  <c r="AS30" i="2"/>
  <c r="AS28" i="2"/>
  <c r="AS27" i="2"/>
  <c r="AS26" i="2"/>
  <c r="AS25" i="2"/>
  <c r="AS24" i="2"/>
  <c r="AS13" i="2"/>
  <c r="AS22" i="2"/>
  <c r="AS21" i="2"/>
  <c r="AS20" i="2"/>
  <c r="AS16" i="2"/>
  <c r="AS15" i="2"/>
  <c r="AS14" i="2"/>
  <c r="AS6" i="2"/>
  <c r="AS7" i="2"/>
  <c r="AS8" i="2"/>
  <c r="AS9" i="2"/>
  <c r="AS10" i="2"/>
  <c r="AS11" i="2"/>
  <c r="AS37" i="2" l="1"/>
  <c r="AM3" i="12"/>
  <c r="AS23" i="2"/>
  <c r="AS12" i="2"/>
  <c r="AS29" i="2"/>
  <c r="AS38" i="2" l="1"/>
  <c r="W3" i="12"/>
  <c r="AS39" i="2" l="1"/>
  <c r="K1" i="2" l="1"/>
  <c r="A4" i="1"/>
  <c r="AS48" i="2" l="1"/>
  <c r="AS49" i="2" l="1"/>
  <c r="R1" i="2" s="1"/>
</calcChain>
</file>

<file path=xl/sharedStrings.xml><?xml version="1.0" encoding="utf-8"?>
<sst xmlns="http://schemas.openxmlformats.org/spreadsheetml/2006/main" count="342" uniqueCount="247">
  <si>
    <t>別記様式</t>
    <rPh sb="0" eb="4">
      <t>ベッキヨウシキ</t>
    </rPh>
    <phoneticPr fontId="1"/>
  </si>
  <si>
    <t>（公財）石川県産業創出支援機構　理事長 殿</t>
    <rPh sb="1" eb="2">
      <t>コウ</t>
    </rPh>
    <rPh sb="2" eb="3">
      <t>ザイ</t>
    </rPh>
    <rPh sb="4" eb="7">
      <t>イシカワケン</t>
    </rPh>
    <rPh sb="7" eb="15">
      <t>サンギョウソウシュツシエンキコウ</t>
    </rPh>
    <rPh sb="16" eb="19">
      <t>リジチョウ</t>
    </rPh>
    <rPh sb="20" eb="21">
      <t>ドノ</t>
    </rPh>
    <phoneticPr fontId="1"/>
  </si>
  <si>
    <t>日</t>
    <rPh sb="0" eb="1">
      <t>ニチ</t>
    </rPh>
    <phoneticPr fontId="1"/>
  </si>
  <si>
    <t>企業名</t>
    <rPh sb="0" eb="3">
      <t>キギョウメイ</t>
    </rPh>
    <phoneticPr fontId="1"/>
  </si>
  <si>
    <t>所在地</t>
    <phoneticPr fontId="1"/>
  </si>
  <si>
    <t>代表者役職・氏名</t>
    <rPh sb="0" eb="3">
      <t>ダイヒョウシャ</t>
    </rPh>
    <rPh sb="3" eb="5">
      <t>ヤクショク</t>
    </rPh>
    <rPh sb="6" eb="8">
      <t>シメイ</t>
    </rPh>
    <phoneticPr fontId="1"/>
  </si>
  <si>
    <t>記</t>
    <rPh sb="0" eb="1">
      <t>キ</t>
    </rPh>
    <phoneticPr fontId="1"/>
  </si>
  <si>
    <t>企業名</t>
    <rPh sb="0" eb="3">
      <t>キギョウメイ</t>
    </rPh>
    <phoneticPr fontId="1"/>
  </si>
  <si>
    <t>代表者役職</t>
    <rPh sb="0" eb="3">
      <t>ダイヒョウシャ</t>
    </rPh>
    <rPh sb="3" eb="5">
      <t>ヤクショク</t>
    </rPh>
    <phoneticPr fontId="1"/>
  </si>
  <si>
    <t>代表者氏名</t>
    <rPh sb="0" eb="5">
      <t>ダイヒョウシャシメイ</t>
    </rPh>
    <phoneticPr fontId="1"/>
  </si>
  <si>
    <t>〒</t>
    <phoneticPr fontId="1"/>
  </si>
  <si>
    <t>資本金</t>
    <rPh sb="0" eb="3">
      <t>シホンキン</t>
    </rPh>
    <phoneticPr fontId="1"/>
  </si>
  <si>
    <t>区　分</t>
    <rPh sb="0" eb="1">
      <t>ク</t>
    </rPh>
    <rPh sb="2" eb="3">
      <t>ブン</t>
    </rPh>
    <phoneticPr fontId="1"/>
  </si>
  <si>
    <t>業　種</t>
    <rPh sb="0" eb="1">
      <t>ギョウ</t>
    </rPh>
    <rPh sb="2" eb="3">
      <t>シュ</t>
    </rPh>
    <phoneticPr fontId="1"/>
  </si>
  <si>
    <t>直近売上高</t>
    <rPh sb="0" eb="2">
      <t>チョッキン</t>
    </rPh>
    <rPh sb="2" eb="5">
      <t>ウリアゲダカ</t>
    </rPh>
    <phoneticPr fontId="1"/>
  </si>
  <si>
    <t>補助金申請額</t>
    <rPh sb="0" eb="6">
      <t>ホジョキンシンセイガク</t>
    </rPh>
    <phoneticPr fontId="1"/>
  </si>
  <si>
    <t>事業終了時期</t>
    <rPh sb="0" eb="2">
      <t>ジギョウ</t>
    </rPh>
    <rPh sb="2" eb="4">
      <t>シュウリョウ</t>
    </rPh>
    <rPh sb="4" eb="6">
      <t>ジキ</t>
    </rPh>
    <phoneticPr fontId="1"/>
  </si>
  <si>
    <t>TEL</t>
    <phoneticPr fontId="1"/>
  </si>
  <si>
    <t>E-mail</t>
    <phoneticPr fontId="1"/>
  </si>
  <si>
    <t>千円</t>
    <phoneticPr fontId="1"/>
  </si>
  <si>
    <t>年</t>
    <phoneticPr fontId="1"/>
  </si>
  <si>
    <t>人</t>
    <phoneticPr fontId="1"/>
  </si>
  <si>
    <t>（</t>
    <phoneticPr fontId="1"/>
  </si>
  <si>
    <t>年</t>
    <rPh sb="0" eb="1">
      <t>ネン</t>
    </rPh>
    <phoneticPr fontId="1"/>
  </si>
  <si>
    <t>月期）</t>
    <phoneticPr fontId="1"/>
  </si>
  <si>
    <t>千円</t>
    <rPh sb="0" eb="2">
      <t>センエン</t>
    </rPh>
    <phoneticPr fontId="1"/>
  </si>
  <si>
    <t>計</t>
    <rPh sb="0" eb="1">
      <t>ケイ</t>
    </rPh>
    <phoneticPr fontId="1"/>
  </si>
  <si>
    <t>材料・
消耗品費</t>
    <rPh sb="0" eb="2">
      <t>ザイリョウ</t>
    </rPh>
    <rPh sb="4" eb="8">
      <t>ショウモウヒンヒ</t>
    </rPh>
    <phoneticPr fontId="1"/>
  </si>
  <si>
    <t>補助率</t>
    <rPh sb="0" eb="3">
      <t>ホジョリツ</t>
    </rPh>
    <phoneticPr fontId="1"/>
  </si>
  <si>
    <t>自己資金</t>
    <rPh sb="0" eb="4">
      <t>ジコシキン</t>
    </rPh>
    <phoneticPr fontId="1"/>
  </si>
  <si>
    <t>借入金</t>
    <rPh sb="0" eb="3">
      <t>カリイレキン</t>
    </rPh>
    <phoneticPr fontId="1"/>
  </si>
  <si>
    <t>その他</t>
    <rPh sb="2" eb="3">
      <t>タ</t>
    </rPh>
    <phoneticPr fontId="1"/>
  </si>
  <si>
    <t>補助金</t>
    <rPh sb="0" eb="3">
      <t>ホジョキン</t>
    </rPh>
    <phoneticPr fontId="1"/>
  </si>
  <si>
    <t>主な調達先</t>
    <rPh sb="0" eb="1">
      <t>オモ</t>
    </rPh>
    <rPh sb="2" eb="5">
      <t>チョウタツサキ</t>
    </rPh>
    <phoneticPr fontId="1"/>
  </si>
  <si>
    <t>（別紙1）</t>
    <rPh sb="1" eb="3">
      <t>ベッシ</t>
    </rPh>
    <phoneticPr fontId="1"/>
  </si>
  <si>
    <t>事業テーマ名</t>
    <rPh sb="0" eb="2">
      <t>ジギョウ</t>
    </rPh>
    <rPh sb="5" eb="6">
      <t>メイ</t>
    </rPh>
    <phoneticPr fontId="1"/>
  </si>
  <si>
    <t>● 補助金申請額は、別紙3から自動転記されるため、記載不要です。</t>
    <rPh sb="2" eb="5">
      <t>ホジョキン</t>
    </rPh>
    <rPh sb="5" eb="8">
      <t>シンセイガク</t>
    </rPh>
    <rPh sb="10" eb="12">
      <t>ベッシ</t>
    </rPh>
    <rPh sb="15" eb="19">
      <t>ジドウテンキ</t>
    </rPh>
    <rPh sb="25" eb="29">
      <t>キサイフヨウ</t>
    </rPh>
    <phoneticPr fontId="1"/>
  </si>
  <si>
    <t>　</t>
  </si>
  <si>
    <t>（別紙2）</t>
    <rPh sb="1" eb="3">
      <t>ベッシ</t>
    </rPh>
    <phoneticPr fontId="1"/>
  </si>
  <si>
    <t xml:space="preserve"> </t>
    <phoneticPr fontId="1"/>
  </si>
  <si>
    <t>内容</t>
    <rPh sb="0" eb="2">
      <t>ナイヨウ</t>
    </rPh>
    <phoneticPr fontId="1"/>
  </si>
  <si>
    <t>（１）事業課題　［設備導入によって解決しようとする課題を記載してください。］</t>
    <rPh sb="3" eb="5">
      <t>ジギョウ</t>
    </rPh>
    <rPh sb="5" eb="7">
      <t>カダイ</t>
    </rPh>
    <rPh sb="9" eb="13">
      <t>セツビドウニュウ</t>
    </rPh>
    <rPh sb="17" eb="19">
      <t>カイケツ</t>
    </rPh>
    <rPh sb="25" eb="27">
      <t>カダイ</t>
    </rPh>
    <rPh sb="28" eb="30">
      <t>キサイ</t>
    </rPh>
    <phoneticPr fontId="1"/>
  </si>
  <si>
    <t>（２）取組背景（検討経緯）［申請に至った動機・きっかけ・必要性などを記載してください。］</t>
    <rPh sb="3" eb="7">
      <t>トリクミハイケイ</t>
    </rPh>
    <rPh sb="14" eb="16">
      <t>シンセイ</t>
    </rPh>
    <rPh sb="17" eb="18">
      <t>イタ</t>
    </rPh>
    <rPh sb="34" eb="36">
      <t>キサイ</t>
    </rPh>
    <phoneticPr fontId="1"/>
  </si>
  <si>
    <t>（２）現状の問題点　［上記事業課題を設定した理由などを記載してください。］</t>
    <rPh sb="3" eb="5">
      <t>ゲンジョウ</t>
    </rPh>
    <rPh sb="6" eb="9">
      <t>モンダイテン</t>
    </rPh>
    <rPh sb="11" eb="13">
      <t>ジョウキ</t>
    </rPh>
    <rPh sb="13" eb="15">
      <t>ジギョウ</t>
    </rPh>
    <rPh sb="15" eb="17">
      <t>カダイ</t>
    </rPh>
    <rPh sb="18" eb="20">
      <t>セッテイ</t>
    </rPh>
    <rPh sb="22" eb="24">
      <t>リユウ</t>
    </rPh>
    <rPh sb="27" eb="29">
      <t>キサイ</t>
    </rPh>
    <phoneticPr fontId="1"/>
  </si>
  <si>
    <t>　  フォーマットに収まるように内容を調整して記載してください。</t>
    <rPh sb="10" eb="11">
      <t>オサ</t>
    </rPh>
    <rPh sb="16" eb="18">
      <t>ナイヨウ</t>
    </rPh>
    <rPh sb="19" eb="21">
      <t>チョウセイ</t>
    </rPh>
    <rPh sb="23" eb="25">
      <t>キサイ</t>
    </rPh>
    <phoneticPr fontId="1"/>
  </si>
  <si>
    <t>● レイアウト、文字サイズ、行追加、余白などは変更できませんので、</t>
    <rPh sb="8" eb="10">
      <t>モジ</t>
    </rPh>
    <rPh sb="14" eb="17">
      <t>ギョウツイカ</t>
    </rPh>
    <rPh sb="18" eb="20">
      <t>ヨハク</t>
    </rPh>
    <rPh sb="23" eb="25">
      <t>ヘンコウ</t>
    </rPh>
    <phoneticPr fontId="1"/>
  </si>
  <si>
    <t>親会社の有無</t>
    <rPh sb="0" eb="3">
      <t>オヤカイシャ</t>
    </rPh>
    <rPh sb="4" eb="6">
      <t>ウム</t>
    </rPh>
    <phoneticPr fontId="1"/>
  </si>
  <si>
    <t>（有の場合は親会社名）</t>
    <rPh sb="1" eb="2">
      <t>ア</t>
    </rPh>
    <rPh sb="3" eb="5">
      <t>バアイ</t>
    </rPh>
    <rPh sb="6" eb="9">
      <t>オヤガイシャ</t>
    </rPh>
    <rPh sb="9" eb="10">
      <t>メイ</t>
    </rPh>
    <phoneticPr fontId="1"/>
  </si>
  <si>
    <t>　ISICOが補助金情報やイベント情報などを提供する「メルマガ」の配信を希望（任意記入）</t>
    <rPh sb="7" eb="12">
      <t>ホジョキンジョウホウ</t>
    </rPh>
    <rPh sb="17" eb="19">
      <t>ジョウホウ</t>
    </rPh>
    <rPh sb="22" eb="24">
      <t>テイキョウ</t>
    </rPh>
    <rPh sb="33" eb="35">
      <t>ハイシン</t>
    </rPh>
    <rPh sb="36" eb="38">
      <t>キボウ</t>
    </rPh>
    <rPh sb="39" eb="41">
      <t>ニンイ</t>
    </rPh>
    <rPh sb="41" eb="43">
      <t>キニュウ</t>
    </rPh>
    <phoneticPr fontId="1"/>
  </si>
  <si>
    <t>部署名</t>
    <rPh sb="0" eb="2">
      <t>ブショ</t>
    </rPh>
    <rPh sb="2" eb="3">
      <t>メイ</t>
    </rPh>
    <phoneticPr fontId="1"/>
  </si>
  <si>
    <t>（カナ）</t>
    <phoneticPr fontId="1"/>
  </si>
  <si>
    <t>● 必要に応じて、図表やイラスト、写真などを貼り付けしてください。</t>
    <rPh sb="2" eb="4">
      <t>ヒツヨウ</t>
    </rPh>
    <rPh sb="5" eb="6">
      <t>オウ</t>
    </rPh>
    <rPh sb="9" eb="11">
      <t>ズヒョウ</t>
    </rPh>
    <rPh sb="17" eb="19">
      <t>シャシン</t>
    </rPh>
    <rPh sb="22" eb="23">
      <t>ハ</t>
    </rPh>
    <rPh sb="24" eb="25">
      <t>ツ</t>
    </rPh>
    <phoneticPr fontId="1"/>
  </si>
  <si>
    <t>事業目的</t>
    <rPh sb="0" eb="4">
      <t>ジギョウモクテキ</t>
    </rPh>
    <phoneticPr fontId="1"/>
  </si>
  <si>
    <t>（その他の場合）</t>
    <rPh sb="3" eb="4">
      <t>タ</t>
    </rPh>
    <rPh sb="5" eb="7">
      <t>バアイ</t>
    </rPh>
    <phoneticPr fontId="1"/>
  </si>
  <si>
    <t xml:space="preserve"> １ 企業概要</t>
    <rPh sb="3" eb="5">
      <t>キギョウ</t>
    </rPh>
    <rPh sb="5" eb="7">
      <t>ガイヨウ</t>
    </rPh>
    <phoneticPr fontId="1"/>
  </si>
  <si>
    <t xml:space="preserve"> ２ 申請事業</t>
    <rPh sb="3" eb="5">
      <t>シンセイ</t>
    </rPh>
    <rPh sb="5" eb="7">
      <t>ジギョウ</t>
    </rPh>
    <phoneticPr fontId="1"/>
  </si>
  <si>
    <t>● 従業員数に、会社役員(従業員との兼務役員は除く)、個人事業主本人および同居の親族従業員、</t>
    <phoneticPr fontId="1"/>
  </si>
  <si>
    <t xml:space="preserve">    定めて使用される者、試みの使用期間中の者は含まれません。</t>
    <phoneticPr fontId="1"/>
  </si>
  <si>
    <t>● メルマガの配信を新たに希望する場合及び、既に希望済み(配信済)の場合は、□欄をチェックしてください。</t>
    <rPh sb="7" eb="9">
      <t>ハイシン</t>
    </rPh>
    <rPh sb="10" eb="11">
      <t>アラ</t>
    </rPh>
    <rPh sb="13" eb="15">
      <t>キボウ</t>
    </rPh>
    <rPh sb="17" eb="19">
      <t>バアイ</t>
    </rPh>
    <rPh sb="19" eb="20">
      <t>オヨ</t>
    </rPh>
    <rPh sb="22" eb="23">
      <t>スデ</t>
    </rPh>
    <rPh sb="24" eb="27">
      <t>キボウズ</t>
    </rPh>
    <rPh sb="29" eb="31">
      <t>ハイシン</t>
    </rPh>
    <rPh sb="31" eb="32">
      <t>ズミ</t>
    </rPh>
    <rPh sb="34" eb="36">
      <t>バアイ</t>
    </rPh>
    <rPh sb="39" eb="40">
      <t>ラン</t>
    </rPh>
    <phoneticPr fontId="1"/>
  </si>
  <si>
    <t>● 区分は、従業員数及び業種から自動的に記載されます。</t>
    <rPh sb="2" eb="4">
      <t>クブン</t>
    </rPh>
    <rPh sb="6" eb="10">
      <t>ジュウギョウインスウ</t>
    </rPh>
    <rPh sb="10" eb="11">
      <t>オヨ</t>
    </rPh>
    <rPh sb="12" eb="14">
      <t>ギョウシュ</t>
    </rPh>
    <rPh sb="18" eb="19">
      <t>テキ</t>
    </rPh>
    <rPh sb="20" eb="22">
      <t>キサイ</t>
    </rPh>
    <phoneticPr fontId="1"/>
  </si>
  <si>
    <t>月</t>
    <rPh sb="0" eb="1">
      <t>ツキ</t>
    </rPh>
    <phoneticPr fontId="1"/>
  </si>
  <si>
    <t>年</t>
    <rPh sb="0" eb="1">
      <t>ネン</t>
    </rPh>
    <phoneticPr fontId="1"/>
  </si>
  <si>
    <t>申請上限額</t>
    <rPh sb="0" eb="2">
      <t>シンセイ</t>
    </rPh>
    <rPh sb="2" eb="5">
      <t>ジョウゲンガク</t>
    </rPh>
    <phoneticPr fontId="1"/>
  </si>
  <si>
    <t>　　また、略字（㈱、㈲）ではなく、正式名称を記載してください。</t>
    <phoneticPr fontId="1"/>
  </si>
  <si>
    <t>● 採択された際には、記載いただいた「企業名」「代表者役職」「代表者氏名」を</t>
    <rPh sb="2" eb="4">
      <t>サイタク</t>
    </rPh>
    <rPh sb="7" eb="8">
      <t>サイ</t>
    </rPh>
    <rPh sb="11" eb="13">
      <t>キサイ</t>
    </rPh>
    <rPh sb="19" eb="22">
      <t>キギョウメイ</t>
    </rPh>
    <rPh sb="24" eb="27">
      <t>ダイヒョウシャ</t>
    </rPh>
    <rPh sb="27" eb="29">
      <t>ヤクショク</t>
    </rPh>
    <rPh sb="31" eb="34">
      <t>ダイヒョウシャ</t>
    </rPh>
    <rPh sb="34" eb="36">
      <t>シメイ</t>
    </rPh>
    <phoneticPr fontId="1"/>
  </si>
  <si>
    <t>　  採択決定通知書にそのまま使用しますので、誤りがないように記載してください。</t>
    <rPh sb="23" eb="24">
      <t>アヤマ</t>
    </rPh>
    <rPh sb="31" eb="33">
      <t>キサイ</t>
    </rPh>
    <phoneticPr fontId="1"/>
  </si>
  <si>
    <t>● 事業目的をリストから選択してください。その他の場合のみ、その内容を右の欄に簡潔に記載してください。</t>
    <rPh sb="2" eb="4">
      <t>ジギョウ</t>
    </rPh>
    <rPh sb="4" eb="6">
      <t>モクテキ</t>
    </rPh>
    <rPh sb="12" eb="14">
      <t>センタク</t>
    </rPh>
    <rPh sb="23" eb="24">
      <t>タ</t>
    </rPh>
    <rPh sb="25" eb="27">
      <t>バアイ</t>
    </rPh>
    <rPh sb="32" eb="34">
      <t>ナイヨウ</t>
    </rPh>
    <rPh sb="35" eb="36">
      <t>ミギ</t>
    </rPh>
    <rPh sb="37" eb="38">
      <t>ラン</t>
    </rPh>
    <rPh sb="39" eb="41">
      <t>カンケツ</t>
    </rPh>
    <rPh sb="42" eb="44">
      <t>キサイ</t>
    </rPh>
    <phoneticPr fontId="1"/>
  </si>
  <si>
    <t>● TEL及びE-mailは、誤りがないように必ず記載してください。（誤りがあると連絡できません。）</t>
    <rPh sb="5" eb="6">
      <t>オヨ</t>
    </rPh>
    <rPh sb="15" eb="16">
      <t>アヤマ</t>
    </rPh>
    <rPh sb="23" eb="24">
      <t>カナラ</t>
    </rPh>
    <rPh sb="25" eb="27">
      <t>キサイ</t>
    </rPh>
    <rPh sb="35" eb="36">
      <t>アヤマ</t>
    </rPh>
    <rPh sb="41" eb="43">
      <t>レンラク</t>
    </rPh>
    <phoneticPr fontId="1"/>
  </si>
  <si>
    <t>　【注意事項・記載方法など】</t>
    <rPh sb="2" eb="6">
      <t>チュウイジコウ</t>
    </rPh>
    <rPh sb="7" eb="11">
      <t>キサイホウホウ</t>
    </rPh>
    <phoneticPr fontId="1"/>
  </si>
  <si>
    <t>　【注意事項・記載方法など】</t>
    <phoneticPr fontId="1"/>
  </si>
  <si>
    <t>補助対象経費(税抜)</t>
    <rPh sb="0" eb="6">
      <t>ホジョタイショウケイヒ</t>
    </rPh>
    <rPh sb="7" eb="9">
      <t>ゼイヌ</t>
    </rPh>
    <phoneticPr fontId="1"/>
  </si>
  <si>
    <t>　　</t>
    <phoneticPr fontId="1"/>
  </si>
  <si>
    <t xml:space="preserve"> ３ 計画作成者（連絡先）</t>
    <rPh sb="3" eb="5">
      <t>ケイカク</t>
    </rPh>
    <rPh sb="5" eb="8">
      <t>サクセイシャ</t>
    </rPh>
    <rPh sb="9" eb="12">
      <t>レンラクサキ</t>
    </rPh>
    <phoneticPr fontId="1"/>
  </si>
  <si>
    <t>● 計画作成者に、書類の不備や採択の連絡など各種連絡をさせて頂きますので、社内の担当者を記載してください。</t>
    <rPh sb="2" eb="7">
      <t>ケイカクサクセイシャ</t>
    </rPh>
    <rPh sb="9" eb="11">
      <t>ショルイ</t>
    </rPh>
    <rPh sb="12" eb="14">
      <t>フビ</t>
    </rPh>
    <rPh sb="15" eb="17">
      <t>サイタク</t>
    </rPh>
    <rPh sb="18" eb="20">
      <t>レンラク</t>
    </rPh>
    <rPh sb="22" eb="24">
      <t>カクシュ</t>
    </rPh>
    <rPh sb="24" eb="26">
      <t>レンラク</t>
    </rPh>
    <rPh sb="30" eb="31">
      <t>イタダ</t>
    </rPh>
    <rPh sb="37" eb="39">
      <t>シャナイ</t>
    </rPh>
    <rPh sb="40" eb="43">
      <t>タントウシャ</t>
    </rPh>
    <rPh sb="44" eb="46">
      <t>キサイ</t>
    </rPh>
    <phoneticPr fontId="1"/>
  </si>
  <si>
    <r>
      <t>設立</t>
    </r>
    <r>
      <rPr>
        <sz val="10"/>
        <color theme="1"/>
        <rFont val="Meiryo UI"/>
        <family val="3"/>
        <charset val="128"/>
      </rPr>
      <t>（西暦）</t>
    </r>
    <rPh sb="0" eb="1">
      <t>セツ</t>
    </rPh>
    <rPh sb="1" eb="2">
      <t>タチ</t>
    </rPh>
    <rPh sb="3" eb="5">
      <t>セイレキ</t>
    </rPh>
    <phoneticPr fontId="1"/>
  </si>
  <si>
    <t>従業員数</t>
    <rPh sb="0" eb="4">
      <t>ジュウギョウインスウ</t>
    </rPh>
    <phoneticPr fontId="1"/>
  </si>
  <si>
    <t>● 資本金、直近売上高の単位は、「千円」なので誤りがないように記入ください。</t>
    <rPh sb="2" eb="5">
      <t>シホンキン</t>
    </rPh>
    <rPh sb="6" eb="8">
      <t>チョッキン</t>
    </rPh>
    <rPh sb="8" eb="11">
      <t>ウリアゲダカ</t>
    </rPh>
    <rPh sb="12" eb="14">
      <t>タンイ</t>
    </rPh>
    <rPh sb="17" eb="19">
      <t>センエン</t>
    </rPh>
    <rPh sb="23" eb="24">
      <t>アヤマ</t>
    </rPh>
    <rPh sb="31" eb="33">
      <t>キニュウ</t>
    </rPh>
    <phoneticPr fontId="1"/>
  </si>
  <si>
    <r>
      <t xml:space="preserve">企業の特徴
</t>
    </r>
    <r>
      <rPr>
        <sz val="9"/>
        <color theme="1"/>
        <rFont val="Meiryo UI"/>
        <family val="3"/>
        <charset val="128"/>
      </rPr>
      <t>[140文字以内]</t>
    </r>
    <rPh sb="0" eb="2">
      <t>キギョウ</t>
    </rPh>
    <rPh sb="3" eb="5">
      <t>トクチョウ</t>
    </rPh>
    <rPh sb="10" eb="12">
      <t>モジ</t>
    </rPh>
    <rPh sb="12" eb="14">
      <t>イナイ</t>
    </rPh>
    <phoneticPr fontId="1"/>
  </si>
  <si>
    <r>
      <t>時期</t>
    </r>
    <r>
      <rPr>
        <sz val="10.5"/>
        <color theme="1"/>
        <rFont val="Meiryo UI"/>
        <family val="3"/>
        <charset val="128"/>
      </rPr>
      <t>（西暦）</t>
    </r>
    <rPh sb="0" eb="2">
      <t>ジキ</t>
    </rPh>
    <rPh sb="3" eb="5">
      <t>セイレキ</t>
    </rPh>
    <phoneticPr fontId="1"/>
  </si>
  <si>
    <t>備考</t>
    <rPh sb="0" eb="2">
      <t>ビコウ</t>
    </rPh>
    <phoneticPr fontId="1"/>
  </si>
  <si>
    <t>技術
指導費</t>
    <rPh sb="0" eb="2">
      <t>ギジュツ</t>
    </rPh>
    <rPh sb="3" eb="5">
      <t>シドウ</t>
    </rPh>
    <rPh sb="5" eb="6">
      <t>ヒ</t>
    </rPh>
    <phoneticPr fontId="1"/>
  </si>
  <si>
    <t>● 支出合計額（A）と収入合計額（B）は、一致させる必要があります。</t>
    <rPh sb="2" eb="4">
      <t>シシュツ</t>
    </rPh>
    <rPh sb="4" eb="7">
      <t>ゴウケイガク</t>
    </rPh>
    <rPh sb="11" eb="13">
      <t>シュウニュウ</t>
    </rPh>
    <rPh sb="13" eb="16">
      <t>ゴウケイガク</t>
    </rPh>
    <rPh sb="21" eb="23">
      <t>イッチ</t>
    </rPh>
    <rPh sb="26" eb="28">
      <t>ヒツヨウ</t>
    </rPh>
    <phoneticPr fontId="1"/>
  </si>
  <si>
    <t>支出合計額（A）</t>
    <rPh sb="0" eb="2">
      <t>シシュツ</t>
    </rPh>
    <rPh sb="2" eb="3">
      <t>ゴウ</t>
    </rPh>
    <rPh sb="3" eb="4">
      <t>ケイ</t>
    </rPh>
    <rPh sb="4" eb="5">
      <t>ガク</t>
    </rPh>
    <phoneticPr fontId="1"/>
  </si>
  <si>
    <t>収入合計額（B）</t>
    <rPh sb="0" eb="2">
      <t>シュウニュウ</t>
    </rPh>
    <rPh sb="2" eb="3">
      <t>ゴウ</t>
    </rPh>
    <rPh sb="3" eb="4">
      <t>ケイ</t>
    </rPh>
    <rPh sb="4" eb="5">
      <t>ガク</t>
    </rPh>
    <phoneticPr fontId="1"/>
  </si>
  <si>
    <t>● 記入欄に収まるように簡潔に記載してください。（枠外の部分は審査対象外となります）</t>
    <rPh sb="2" eb="4">
      <t>キニュウ</t>
    </rPh>
    <rPh sb="4" eb="5">
      <t>ラン</t>
    </rPh>
    <rPh sb="6" eb="7">
      <t>オサ</t>
    </rPh>
    <rPh sb="12" eb="14">
      <t>カンケツ</t>
    </rPh>
    <rPh sb="15" eb="17">
      <t>キサイ</t>
    </rPh>
    <rPh sb="25" eb="27">
      <t>ワクガイ</t>
    </rPh>
    <rPh sb="28" eb="30">
      <t>ブブン</t>
    </rPh>
    <rPh sb="31" eb="36">
      <t>シンサタイショウガイ</t>
    </rPh>
    <phoneticPr fontId="1"/>
  </si>
  <si>
    <t>● 補助金の欄は、上記補助金申請額が自動転記されるため記載不要です。</t>
    <rPh sb="2" eb="5">
      <t>ホジョキン</t>
    </rPh>
    <rPh sb="6" eb="7">
      <t>ラン</t>
    </rPh>
    <rPh sb="9" eb="11">
      <t>ジョウキ</t>
    </rPh>
    <rPh sb="11" eb="14">
      <t>ホジョキン</t>
    </rPh>
    <rPh sb="14" eb="17">
      <t>シンセイガク</t>
    </rPh>
    <rPh sb="18" eb="20">
      <t>ジドウ</t>
    </rPh>
    <rPh sb="20" eb="22">
      <t>テンキ</t>
    </rPh>
    <rPh sb="27" eb="29">
      <t>キサイ</t>
    </rPh>
    <rPh sb="29" eb="31">
      <t>フヨウ</t>
    </rPh>
    <phoneticPr fontId="1"/>
  </si>
  <si>
    <t>　　日々雇い入れられる者、2か月以内の期間を定めて使用される者、季節業務に4か月以内の期間を</t>
    <phoneticPr fontId="1"/>
  </si>
  <si>
    <t>　　配信は計画作成者宛となります。なお、配信を希望しない場合でも、審査に影響はありません。</t>
    <rPh sb="2" eb="4">
      <t>ハイシン</t>
    </rPh>
    <rPh sb="5" eb="10">
      <t>ケイカクサクセイシャ</t>
    </rPh>
    <rPh sb="10" eb="11">
      <t>アテ</t>
    </rPh>
    <rPh sb="20" eb="22">
      <t>ハイシン</t>
    </rPh>
    <rPh sb="23" eb="25">
      <t>キボウ</t>
    </rPh>
    <rPh sb="28" eb="30">
      <t>バアイ</t>
    </rPh>
    <rPh sb="33" eb="35">
      <t>シンサ</t>
    </rPh>
    <rPh sb="36" eb="38">
      <t>エイキョウ</t>
    </rPh>
    <phoneticPr fontId="1"/>
  </si>
  <si>
    <r>
      <t xml:space="preserve">● </t>
    </r>
    <r>
      <rPr>
        <b/>
        <u/>
        <sz val="14"/>
        <color rgb="FFC00000"/>
        <rFont val="Meiryo UI"/>
        <family val="3"/>
        <charset val="128"/>
      </rPr>
      <t>左側のチェック欄が全て消えた状態で提出してください。</t>
    </r>
    <rPh sb="2" eb="4">
      <t>ヒダリガワ</t>
    </rPh>
    <rPh sb="9" eb="10">
      <t>ラン</t>
    </rPh>
    <rPh sb="11" eb="12">
      <t>スベ</t>
    </rPh>
    <rPh sb="13" eb="14">
      <t>キ</t>
    </rPh>
    <rPh sb="16" eb="18">
      <t>ジョウタイ</t>
    </rPh>
    <rPh sb="19" eb="21">
      <t>テイシュツ</t>
    </rPh>
    <phoneticPr fontId="1"/>
  </si>
  <si>
    <r>
      <t xml:space="preserve">● </t>
    </r>
    <r>
      <rPr>
        <b/>
        <u/>
        <sz val="13"/>
        <color rgb="FFC00000"/>
        <rFont val="Meiryo UI"/>
        <family val="3"/>
        <charset val="128"/>
      </rPr>
      <t>上部のチェック欄が消えた状態で提出してください。</t>
    </r>
    <rPh sb="2" eb="4">
      <t>ジョウブ</t>
    </rPh>
    <phoneticPr fontId="1"/>
  </si>
  <si>
    <r>
      <t xml:space="preserve">● </t>
    </r>
    <r>
      <rPr>
        <b/>
        <u/>
        <sz val="13"/>
        <color rgb="FFC00000"/>
        <rFont val="Meiryo UI"/>
        <family val="3"/>
        <charset val="128"/>
      </rPr>
      <t>上部のチェック欄が全て消えた状態で提出してください。</t>
    </r>
    <rPh sb="2" eb="4">
      <t>ジョウブ</t>
    </rPh>
    <rPh sb="11" eb="12">
      <t>スベ</t>
    </rPh>
    <phoneticPr fontId="1"/>
  </si>
  <si>
    <t>補助対象経費
(税抜)</t>
    <rPh sb="0" eb="6">
      <t>ホジョタイショウケイヒ</t>
    </rPh>
    <rPh sb="8" eb="10">
      <t>ゼイヌ</t>
    </rPh>
    <phoneticPr fontId="1"/>
  </si>
  <si>
    <t>補助金申請額
（千円未満の端数切捨て）</t>
    <rPh sb="0" eb="6">
      <t>ホジョキンシンセイガク</t>
    </rPh>
    <rPh sb="8" eb="12">
      <t>センエンミマン</t>
    </rPh>
    <rPh sb="13" eb="15">
      <t>ハスウ</t>
    </rPh>
    <rPh sb="15" eb="17">
      <t>キリス</t>
    </rPh>
    <phoneticPr fontId="1"/>
  </si>
  <si>
    <t>加点要件</t>
    <rPh sb="0" eb="2">
      <t>カテン</t>
    </rPh>
    <rPh sb="2" eb="4">
      <t>ヨウケン</t>
    </rPh>
    <phoneticPr fontId="1"/>
  </si>
  <si>
    <t>役  職</t>
    <rPh sb="0" eb="1">
      <t>ヤク</t>
    </rPh>
    <rPh sb="3" eb="4">
      <t>ショク</t>
    </rPh>
    <phoneticPr fontId="1"/>
  </si>
  <si>
    <t>氏  名</t>
    <rPh sb="0" eb="1">
      <t>シ</t>
    </rPh>
    <rPh sb="3" eb="4">
      <t>メイ</t>
    </rPh>
    <phoneticPr fontId="1"/>
  </si>
  <si>
    <t>種  別</t>
    <rPh sb="0" eb="1">
      <t>タネ</t>
    </rPh>
    <rPh sb="3" eb="4">
      <t>ベツ</t>
    </rPh>
    <phoneticPr fontId="1"/>
  </si>
  <si>
    <t>● 補助率の欄は、別紙様式をもとに自動計算されるため記載不要です。</t>
    <rPh sb="2" eb="4">
      <t>ホジョ</t>
    </rPh>
    <rPh sb="4" eb="5">
      <t>リツ</t>
    </rPh>
    <rPh sb="6" eb="7">
      <t>ラン</t>
    </rPh>
    <rPh sb="9" eb="13">
      <t>ベッシヨウシキ</t>
    </rPh>
    <rPh sb="17" eb="19">
      <t>ジドウ</t>
    </rPh>
    <rPh sb="19" eb="21">
      <t>ケイサン</t>
    </rPh>
    <rPh sb="26" eb="28">
      <t>キサイ</t>
    </rPh>
    <rPh sb="28" eb="30">
      <t>フヨウ</t>
    </rPh>
    <phoneticPr fontId="1"/>
  </si>
  <si>
    <t>賃金引上げ計画の誓約書</t>
    <rPh sb="8" eb="10">
      <t>セイヤク</t>
    </rPh>
    <phoneticPr fontId="1"/>
  </si>
  <si>
    <t>（公財）石川県産業創出支援機構　理事長 殿</t>
  </si>
  <si>
    <t>代表者役職・氏名</t>
  </si>
  <si>
    <t>1．</t>
    <phoneticPr fontId="1"/>
  </si>
  <si>
    <t>2．</t>
    <phoneticPr fontId="1"/>
  </si>
  <si>
    <r>
      <t>　（</t>
    </r>
    <r>
      <rPr>
        <b/>
        <u/>
        <sz val="14"/>
        <color rgb="FFC00000"/>
        <rFont val="Meiryo UI"/>
        <family val="3"/>
        <charset val="128"/>
      </rPr>
      <t>チェック欄が全て消えていない状態で申請された場合、審査の際に不利になることがあります</t>
    </r>
    <r>
      <rPr>
        <b/>
        <sz val="14"/>
        <color rgb="FFC00000"/>
        <rFont val="Meiryo UI"/>
        <family val="3"/>
        <charset val="128"/>
      </rPr>
      <t>）</t>
    </r>
    <rPh sb="6" eb="7">
      <t>ラン</t>
    </rPh>
    <rPh sb="8" eb="9">
      <t>スベ</t>
    </rPh>
    <rPh sb="10" eb="11">
      <t>キ</t>
    </rPh>
    <rPh sb="16" eb="18">
      <t>ジョウタイ</t>
    </rPh>
    <rPh sb="19" eb="21">
      <t>シンセイ</t>
    </rPh>
    <rPh sb="24" eb="26">
      <t>バアイ</t>
    </rPh>
    <rPh sb="27" eb="29">
      <t>シンサ</t>
    </rPh>
    <rPh sb="30" eb="31">
      <t>サイ</t>
    </rPh>
    <rPh sb="32" eb="34">
      <t>フリ</t>
    </rPh>
    <phoneticPr fontId="1"/>
  </si>
  <si>
    <t>導入検討設備</t>
    <rPh sb="0" eb="2">
      <t>ドウニュウ</t>
    </rPh>
    <rPh sb="2" eb="4">
      <t>ケントウ</t>
    </rPh>
    <rPh sb="4" eb="6">
      <t>セツビ</t>
    </rPh>
    <phoneticPr fontId="1"/>
  </si>
  <si>
    <t>「FS調査枠」</t>
    <rPh sb="3" eb="5">
      <t>チョウサ</t>
    </rPh>
    <phoneticPr fontId="1"/>
  </si>
  <si>
    <t xml:space="preserve"> 2. 事業課題・調査内容</t>
    <rPh sb="4" eb="8">
      <t>ジギョウカダイ</t>
    </rPh>
    <rPh sb="9" eb="11">
      <t>チョウサ</t>
    </rPh>
    <rPh sb="11" eb="13">
      <t>ナイヨウ</t>
    </rPh>
    <phoneticPr fontId="1"/>
  </si>
  <si>
    <t>評価
分析費</t>
    <rPh sb="0" eb="2">
      <t>ヒョウカ</t>
    </rPh>
    <rPh sb="3" eb="6">
      <t>ブンセキヒ</t>
    </rPh>
    <phoneticPr fontId="1"/>
  </si>
  <si>
    <t xml:space="preserve"> 1. 支出</t>
    <rPh sb="4" eb="6">
      <t>シシュツ</t>
    </rPh>
    <phoneticPr fontId="1"/>
  </si>
  <si>
    <t xml:space="preserve"> 2. 収入</t>
    <rPh sb="4" eb="6">
      <t>シュウニュウ</t>
    </rPh>
    <phoneticPr fontId="1"/>
  </si>
  <si>
    <t>機械装置・
システム費の賃借費</t>
    <rPh sb="0" eb="2">
      <t>キカイ</t>
    </rPh>
    <rPh sb="2" eb="4">
      <t>ソウチ</t>
    </rPh>
    <rPh sb="10" eb="11">
      <t>ヒ</t>
    </rPh>
    <rPh sb="12" eb="15">
      <t>チンシャクヒ</t>
    </rPh>
    <phoneticPr fontId="1"/>
  </si>
  <si>
    <t>　事 業 予 算</t>
    <rPh sb="1" eb="2">
      <t>コト</t>
    </rPh>
    <rPh sb="3" eb="4">
      <t>ギョウ</t>
    </rPh>
    <rPh sb="5" eb="6">
      <t>ヨ</t>
    </rPh>
    <rPh sb="7" eb="8">
      <t>サン</t>
    </rPh>
    <phoneticPr fontId="1"/>
  </si>
  <si>
    <t>支出予定先</t>
    <rPh sb="0" eb="2">
      <t>シシュツ</t>
    </rPh>
    <rPh sb="2" eb="4">
      <t>ヨテイ</t>
    </rPh>
    <rPh sb="4" eb="5">
      <t>サキ</t>
    </rPh>
    <phoneticPr fontId="1"/>
  </si>
  <si>
    <t>購入単価
（税抜）</t>
    <rPh sb="0" eb="4">
      <t>コウニュウタンカ</t>
    </rPh>
    <rPh sb="6" eb="8">
      <t>ゼイヌキ</t>
    </rPh>
    <phoneticPr fontId="1"/>
  </si>
  <si>
    <t>数量</t>
    <rPh sb="0" eb="2">
      <t>スウリョウ</t>
    </rPh>
    <phoneticPr fontId="1"/>
  </si>
  <si>
    <t>単位</t>
    <rPh sb="0" eb="2">
      <t>タンイ</t>
    </rPh>
    <phoneticPr fontId="1"/>
  </si>
  <si>
    <t>期間の
定め</t>
    <rPh sb="0" eb="2">
      <t>キカン</t>
    </rPh>
    <rPh sb="4" eb="5">
      <t>サダ</t>
    </rPh>
    <phoneticPr fontId="1"/>
  </si>
  <si>
    <t>支払方法
（予定）</t>
    <rPh sb="0" eb="4">
      <t>シハライホウホウ</t>
    </rPh>
    <rPh sb="6" eb="8">
      <t>ヨテイ</t>
    </rPh>
    <phoneticPr fontId="1"/>
  </si>
  <si>
    <t>（単位：円）</t>
    <rPh sb="1" eb="3">
      <t>タンイ</t>
    </rPh>
    <rPh sb="4" eb="5">
      <t>エン</t>
    </rPh>
    <phoneticPr fontId="1"/>
  </si>
  <si>
    <t>本社所在地</t>
    <rPh sb="0" eb="2">
      <t>ホンシャ</t>
    </rPh>
    <rPh sb="2" eb="5">
      <t>ショザイチ</t>
    </rPh>
    <phoneticPr fontId="1"/>
  </si>
  <si>
    <r>
      <t xml:space="preserve">勤務先住所
</t>
    </r>
    <r>
      <rPr>
        <sz val="10"/>
        <color theme="1"/>
        <rFont val="Meiryo UI"/>
        <family val="3"/>
        <charset val="128"/>
      </rPr>
      <t>（書類送付先）</t>
    </r>
    <rPh sb="0" eb="3">
      <t>キンムサキ</t>
    </rPh>
    <rPh sb="3" eb="5">
      <t>ジュウショ</t>
    </rPh>
    <rPh sb="7" eb="12">
      <t>ショルイソウフサキ</t>
    </rPh>
    <phoneticPr fontId="1"/>
  </si>
  <si>
    <t>● 品目は、見積書の記載内訳をもとに、できるだけ分けたうえで、品名・規格・メーカー名・
    数量など詳しく記載してください。</t>
    <rPh sb="2" eb="4">
      <t>ヒンモク</t>
    </rPh>
    <rPh sb="6" eb="9">
      <t>ミツモリショ</t>
    </rPh>
    <rPh sb="10" eb="12">
      <t>キサイ</t>
    </rPh>
    <rPh sb="12" eb="14">
      <t>ウチワケ</t>
    </rPh>
    <rPh sb="31" eb="33">
      <t>ヒンメイ</t>
    </rPh>
    <rPh sb="34" eb="36">
      <t>キカク</t>
    </rPh>
    <rPh sb="41" eb="42">
      <t>メイ</t>
    </rPh>
    <rPh sb="48" eb="50">
      <t>スウリョウ</t>
    </rPh>
    <rPh sb="52" eb="53">
      <t>クワ</t>
    </rPh>
    <phoneticPr fontId="1"/>
  </si>
  <si>
    <r>
      <t xml:space="preserve">● </t>
    </r>
    <r>
      <rPr>
        <b/>
        <u/>
        <sz val="13"/>
        <color rgb="FFC00000"/>
        <rFont val="Meiryo UI"/>
        <family val="3"/>
        <charset val="128"/>
      </rPr>
      <t>「何を」・「誰から」・「どれだけ」購入するかが分からないものは、補助対象外となります!</t>
    </r>
    <phoneticPr fontId="1"/>
  </si>
  <si>
    <t>● 支払方法（予定）は、「銀行振込」もしくは「口座引落」を推奨しています。</t>
    <rPh sb="2" eb="4">
      <t>シハラ</t>
    </rPh>
    <rPh sb="4" eb="6">
      <t>ホウホウ</t>
    </rPh>
    <rPh sb="7" eb="9">
      <t>ヨテイ</t>
    </rPh>
    <rPh sb="13" eb="17">
      <t>ギンコウフリコミ</t>
    </rPh>
    <rPh sb="23" eb="27">
      <t>コウザヒキオトシ</t>
    </rPh>
    <rPh sb="29" eb="31">
      <t>スイショウ</t>
    </rPh>
    <phoneticPr fontId="1"/>
  </si>
  <si>
    <t xml:space="preserve">
</t>
    <phoneticPr fontId="1"/>
  </si>
  <si>
    <t>● 記入欄に収まるように簡潔に記載してください。（枠外の部分は審査対象外となります）</t>
    <phoneticPr fontId="1"/>
  </si>
  <si>
    <t>● 期間の定めは、一度購入行為をすればそれで完結するもの（＝買い切りのもの）は
　　期間の定め「なし」と記載してください。毎月、毎年利用料がかかるものや期間限定の
　　ライセンスなど、利用期間が限定されるものは、期間の定め「あり」と記載してください。</t>
    <rPh sb="2" eb="4">
      <t>キカン</t>
    </rPh>
    <rPh sb="5" eb="6">
      <t>サダ</t>
    </rPh>
    <rPh sb="9" eb="11">
      <t>イチド</t>
    </rPh>
    <rPh sb="11" eb="13">
      <t>コウニュウ</t>
    </rPh>
    <rPh sb="13" eb="15">
      <t>コウイ</t>
    </rPh>
    <rPh sb="22" eb="24">
      <t>カンケツ</t>
    </rPh>
    <rPh sb="30" eb="31">
      <t>カ</t>
    </rPh>
    <rPh sb="32" eb="33">
      <t>キ</t>
    </rPh>
    <rPh sb="42" eb="44">
      <t>キカン</t>
    </rPh>
    <rPh sb="45" eb="46">
      <t>サダ</t>
    </rPh>
    <rPh sb="52" eb="54">
      <t>キサイ</t>
    </rPh>
    <rPh sb="92" eb="96">
      <t>リヨウキカン</t>
    </rPh>
    <rPh sb="97" eb="99">
      <t>ゲンテイ</t>
    </rPh>
    <phoneticPr fontId="1"/>
  </si>
  <si>
    <t>円</t>
    <phoneticPr fontId="1"/>
  </si>
  <si>
    <r>
      <t xml:space="preserve">品目（品名・規格・メーカー名・数量など）
</t>
    </r>
    <r>
      <rPr>
        <sz val="11"/>
        <rFont val="Meiryo UI"/>
        <family val="3"/>
        <charset val="128"/>
      </rPr>
      <t>（</t>
    </r>
    <r>
      <rPr>
        <u/>
        <sz val="11"/>
        <rFont val="Meiryo UI"/>
        <family val="3"/>
        <charset val="128"/>
      </rPr>
      <t>見積書の記載内訳をもとに、できるだけ分けたうえで、詳しく記載してください。）</t>
    </r>
    <rPh sb="0" eb="2">
      <t>ヒンモク</t>
    </rPh>
    <rPh sb="3" eb="5">
      <t>ヒンメイ</t>
    </rPh>
    <rPh sb="6" eb="8">
      <t>キカク</t>
    </rPh>
    <rPh sb="13" eb="14">
      <t>メイ</t>
    </rPh>
    <rPh sb="15" eb="17">
      <t>スウリョウ</t>
    </rPh>
    <rPh sb="22" eb="25">
      <t>ミツモリショ</t>
    </rPh>
    <rPh sb="26" eb="28">
      <t>キサイ</t>
    </rPh>
    <rPh sb="28" eb="30">
      <t>ウチワケ</t>
    </rPh>
    <rPh sb="40" eb="41">
      <t>ワ</t>
    </rPh>
    <rPh sb="47" eb="48">
      <t>クワ</t>
    </rPh>
    <rPh sb="50" eb="52">
      <t>キサイ</t>
    </rPh>
    <phoneticPr fontId="1"/>
  </si>
  <si>
    <t xml:space="preserve"> ・賃上げ後（任意の連続する2か月）の一人当たり平均給与支給額</t>
    <rPh sb="2" eb="4">
      <t>チンア</t>
    </rPh>
    <rPh sb="5" eb="6">
      <t>ゴ</t>
    </rPh>
    <rPh sb="7" eb="9">
      <t>ニンイ</t>
    </rPh>
    <rPh sb="10" eb="12">
      <t>レンゾク</t>
    </rPh>
    <rPh sb="16" eb="17">
      <t>ゲツ</t>
    </rPh>
    <rPh sb="19" eb="21">
      <t>ヒトリ</t>
    </rPh>
    <rPh sb="21" eb="22">
      <t>ア</t>
    </rPh>
    <rPh sb="24" eb="26">
      <t>ヘイキン</t>
    </rPh>
    <rPh sb="26" eb="28">
      <t>キュウヨ</t>
    </rPh>
    <rPh sb="28" eb="30">
      <t>シキュウ</t>
    </rPh>
    <rPh sb="30" eb="31">
      <t>ガク</t>
    </rPh>
    <phoneticPr fontId="1"/>
  </si>
  <si>
    <t xml:space="preserve"> ・賃上げ前（前年同期間）の一人当たり平均給与支給額</t>
    <rPh sb="2" eb="4">
      <t>チンア</t>
    </rPh>
    <rPh sb="5" eb="6">
      <t>マエ</t>
    </rPh>
    <rPh sb="7" eb="12">
      <t>ゼンネンドウキカン</t>
    </rPh>
    <rPh sb="14" eb="16">
      <t>ヒトリ</t>
    </rPh>
    <rPh sb="16" eb="17">
      <t>ア</t>
    </rPh>
    <rPh sb="19" eb="21">
      <t>ヘイキン</t>
    </rPh>
    <rPh sb="21" eb="23">
      <t>キュウヨ</t>
    </rPh>
    <rPh sb="23" eb="25">
      <t>シキュウ</t>
    </rPh>
    <rPh sb="25" eb="26">
      <t>ガク</t>
    </rPh>
    <phoneticPr fontId="1"/>
  </si>
  <si>
    <t>※ 現時点での賃上げ予定時期及び賃上げ後の一人当たり平均給与支給額（予定）を記載してください。</t>
    <rPh sb="2" eb="5">
      <t>ゲンジテン</t>
    </rPh>
    <rPh sb="7" eb="9">
      <t>チンア</t>
    </rPh>
    <rPh sb="10" eb="14">
      <t>ヨテイジキ</t>
    </rPh>
    <rPh sb="14" eb="15">
      <t>オヨ</t>
    </rPh>
    <rPh sb="16" eb="18">
      <t>チンア</t>
    </rPh>
    <rPh sb="19" eb="20">
      <t>ゴ</t>
    </rPh>
    <rPh sb="21" eb="24">
      <t>ヒトリア</t>
    </rPh>
    <rPh sb="26" eb="33">
      <t>ヘイキンキュウヨシキュウガク</t>
    </rPh>
    <rPh sb="34" eb="36">
      <t>ヨテイ</t>
    </rPh>
    <rPh sb="38" eb="40">
      <t>キサイ</t>
    </rPh>
    <phoneticPr fontId="1"/>
  </si>
  <si>
    <t>補助事業終了後の実績報告時に、第1項の賃上げ要件を満たさないことが判明した場合は、補助率が2/3から
1/2に変更となることに同意します。</t>
    <rPh sb="4" eb="7">
      <t>シュウリョウゴ</t>
    </rPh>
    <rPh sb="8" eb="13">
      <t>ジッセキホウコクジ</t>
    </rPh>
    <rPh sb="15" eb="16">
      <t>ダイ</t>
    </rPh>
    <rPh sb="17" eb="18">
      <t>コウ</t>
    </rPh>
    <rPh sb="19" eb="21">
      <t>チンア</t>
    </rPh>
    <rPh sb="22" eb="24">
      <t>ヨウケン</t>
    </rPh>
    <rPh sb="25" eb="26">
      <t>ミ</t>
    </rPh>
    <rPh sb="33" eb="35">
      <t>ハンメイ</t>
    </rPh>
    <rPh sb="37" eb="39">
      <t>バアイ</t>
    </rPh>
    <rPh sb="41" eb="44">
      <t>ホジョリツ</t>
    </rPh>
    <rPh sb="55" eb="57">
      <t>ヘンコウ</t>
    </rPh>
    <rPh sb="63" eb="65">
      <t>ドウイ</t>
    </rPh>
    <phoneticPr fontId="1"/>
  </si>
  <si>
    <t>※ 既に賃上げを行っている場合は、その実績を記載してください。</t>
    <rPh sb="2" eb="3">
      <t>スデ</t>
    </rPh>
    <rPh sb="4" eb="6">
      <t>チンア</t>
    </rPh>
    <rPh sb="8" eb="9">
      <t>オコナ</t>
    </rPh>
    <rPh sb="13" eb="15">
      <t>バアイ</t>
    </rPh>
    <rPh sb="19" eb="21">
      <t>ジッセキ</t>
    </rPh>
    <phoneticPr fontId="1"/>
  </si>
  <si>
    <t>※ 上記賃上げ予定（実績）時期の前年同月の一人当たり平均給与支給額（実績）を記載してください。</t>
    <rPh sb="2" eb="4">
      <t>ジョウキ</t>
    </rPh>
    <rPh sb="4" eb="6">
      <t>チンア</t>
    </rPh>
    <rPh sb="7" eb="9">
      <t>ヨテイ</t>
    </rPh>
    <rPh sb="10" eb="12">
      <t>ジッセキ</t>
    </rPh>
    <rPh sb="13" eb="15">
      <t>ジキ</t>
    </rPh>
    <rPh sb="16" eb="18">
      <t>ゼンネン</t>
    </rPh>
    <rPh sb="18" eb="20">
      <t>ドウゲツ</t>
    </rPh>
    <rPh sb="34" eb="36">
      <t>ジッセキ</t>
    </rPh>
    <rPh sb="38" eb="40">
      <t>キサイ</t>
    </rPh>
    <phoneticPr fontId="1"/>
  </si>
  <si>
    <t>● 一人当たり平均給与支給額は、「給与支給総額／全従業員数」で算定します。</t>
    <phoneticPr fontId="1"/>
  </si>
  <si>
    <t>賃上げ要件</t>
    <rPh sb="0" eb="2">
      <t>チンア</t>
    </rPh>
    <rPh sb="3" eb="5">
      <t>ヨウケン</t>
    </rPh>
    <phoneticPr fontId="1"/>
  </si>
  <si>
    <t>● 電子申請システム（jGrants）で提出した場合は、押印した原本の提出は不要となります。
    なお、メール送付の場合は、押印した原本を別途提出して下さい。</t>
    <phoneticPr fontId="1"/>
  </si>
  <si>
    <t>● 事業課題などが複数ある場合は、①、②などと分けて表記してください。</t>
    <phoneticPr fontId="1"/>
  </si>
  <si>
    <t>　　できるだけ対応させてください。［下記、記載方法例］</t>
    <rPh sb="18" eb="20">
      <t>カキ</t>
    </rPh>
    <rPh sb="21" eb="26">
      <t>キサイホウホウレイ</t>
    </rPh>
    <phoneticPr fontId="1"/>
  </si>
  <si>
    <r>
      <t xml:space="preserve">● </t>
    </r>
    <r>
      <rPr>
        <b/>
        <u/>
        <sz val="13"/>
        <color rgb="FFC00000"/>
        <rFont val="Meiryo UI"/>
        <family val="3"/>
        <charset val="128"/>
      </rPr>
      <t>原則、見積書に記載がない経費（品目）については、補助対象外となります！</t>
    </r>
    <rPh sb="2" eb="4">
      <t>ゲンソク</t>
    </rPh>
    <rPh sb="9" eb="11">
      <t>キサイ</t>
    </rPh>
    <rPh sb="14" eb="16">
      <t>ケイヒ</t>
    </rPh>
    <rPh sb="17" eb="19">
      <t>ヒンモク</t>
    </rPh>
    <phoneticPr fontId="1"/>
  </si>
  <si>
    <t>● 支出予定先は、見積書をもとに購入予定先を記載してください。</t>
    <rPh sb="2" eb="7">
      <t>シシュツヨテイサキ</t>
    </rPh>
    <rPh sb="9" eb="12">
      <t>ミツモリショ</t>
    </rPh>
    <rPh sb="16" eb="21">
      <t>コウニュウヨテイサキ</t>
    </rPh>
    <rPh sb="22" eb="24">
      <t>キサイ</t>
    </rPh>
    <phoneticPr fontId="1"/>
  </si>
  <si>
    <r>
      <rPr>
        <b/>
        <sz val="13"/>
        <color rgb="FFC00000"/>
        <rFont val="Meiryo UI"/>
        <family val="3"/>
        <charset val="128"/>
      </rPr>
      <t xml:space="preserve">● </t>
    </r>
    <r>
      <rPr>
        <b/>
        <u/>
        <sz val="13"/>
        <color rgb="FFC00000"/>
        <rFont val="Meiryo UI"/>
        <family val="3"/>
        <charset val="128"/>
      </rPr>
      <t>購入単価は、必ず税抜の価格を「千円単位」ではなく「円単位」で記載してください。</t>
    </r>
    <rPh sb="2" eb="6">
      <t>コウニュウタンカ</t>
    </rPh>
    <rPh sb="17" eb="21">
      <t>センエンタンイ</t>
    </rPh>
    <rPh sb="27" eb="28">
      <t>エン</t>
    </rPh>
    <rPh sb="28" eb="30">
      <t>タンイ</t>
    </rPh>
    <phoneticPr fontId="1"/>
  </si>
  <si>
    <t>● 技術指導費については、機械装置やシステム等の借用に伴う助言の場合を除き、
　　原則、機械装置やシステム等の購入想定ベンダーやメーカー以外の第3者の立場にある
　　専門家による助言であることが必要です。</t>
    <rPh sb="2" eb="7">
      <t>ギジュツシドウヒ</t>
    </rPh>
    <rPh sb="13" eb="15">
      <t>キカイ</t>
    </rPh>
    <rPh sb="15" eb="17">
      <t>ソウチ</t>
    </rPh>
    <rPh sb="22" eb="23">
      <t>トウ</t>
    </rPh>
    <rPh sb="24" eb="26">
      <t>シャクヨウ</t>
    </rPh>
    <rPh sb="27" eb="28">
      <t>トモナ</t>
    </rPh>
    <rPh sb="29" eb="31">
      <t>ジョゲン</t>
    </rPh>
    <rPh sb="32" eb="34">
      <t>バアイ</t>
    </rPh>
    <rPh sb="35" eb="36">
      <t>ノゾ</t>
    </rPh>
    <rPh sb="41" eb="43">
      <t>ゲンソク</t>
    </rPh>
    <rPh sb="44" eb="46">
      <t>キカイ</t>
    </rPh>
    <rPh sb="46" eb="48">
      <t>ソウチ</t>
    </rPh>
    <rPh sb="53" eb="54">
      <t>トウ</t>
    </rPh>
    <rPh sb="55" eb="57">
      <t>コウニュウ</t>
    </rPh>
    <rPh sb="57" eb="59">
      <t>ソウテイ</t>
    </rPh>
    <rPh sb="68" eb="70">
      <t>イガイ</t>
    </rPh>
    <rPh sb="71" eb="72">
      <t>ダイ</t>
    </rPh>
    <rPh sb="73" eb="74">
      <t>シャ</t>
    </rPh>
    <rPh sb="75" eb="77">
      <t>タチバ</t>
    </rPh>
    <rPh sb="83" eb="86">
      <t>センモンカ</t>
    </rPh>
    <rPh sb="89" eb="91">
      <t>ジョゲン</t>
    </rPh>
    <rPh sb="97" eb="99">
      <t>ヒツヨウ</t>
    </rPh>
    <phoneticPr fontId="1"/>
  </si>
  <si>
    <t>　  ただし、中小企業者等に区分された場合でも、大企業やみなし大企業の場合（中堅企業を除く）は、補助対象外となります。</t>
    <rPh sb="7" eb="12">
      <t>チュウショウキギョウシャ</t>
    </rPh>
    <rPh sb="12" eb="13">
      <t>トウ</t>
    </rPh>
    <rPh sb="14" eb="16">
      <t>クブン</t>
    </rPh>
    <rPh sb="19" eb="21">
      <t>バアイ</t>
    </rPh>
    <rPh sb="24" eb="27">
      <t>ダイキギョウ</t>
    </rPh>
    <rPh sb="31" eb="34">
      <t>ダイキギョウ</t>
    </rPh>
    <rPh sb="35" eb="37">
      <t>バアイ</t>
    </rPh>
    <rPh sb="38" eb="42">
      <t>チュウケンキギョウ</t>
    </rPh>
    <rPh sb="43" eb="44">
      <t>ノゾ</t>
    </rPh>
    <rPh sb="48" eb="53">
      <t>ホジョタイショウガイ</t>
    </rPh>
    <phoneticPr fontId="1"/>
  </si>
  <si>
    <t>● 導入検討設備の種類を簡潔に記載してください。（例えば、基幹システム、生産管理システムなど）</t>
    <rPh sb="2" eb="4">
      <t>ドウニュウ</t>
    </rPh>
    <rPh sb="4" eb="6">
      <t>ケントウ</t>
    </rPh>
    <rPh sb="6" eb="8">
      <t>セツビ</t>
    </rPh>
    <rPh sb="9" eb="11">
      <t>シュルイ</t>
    </rPh>
    <rPh sb="12" eb="14">
      <t>カンケツ</t>
    </rPh>
    <rPh sb="15" eb="17">
      <t>キサイ</t>
    </rPh>
    <rPh sb="25" eb="26">
      <t>タト</t>
    </rPh>
    <rPh sb="29" eb="31">
      <t>キカン</t>
    </rPh>
    <rPh sb="36" eb="38">
      <t>セイサン</t>
    </rPh>
    <rPh sb="38" eb="40">
      <t>カンリ</t>
    </rPh>
    <phoneticPr fontId="1"/>
  </si>
  <si>
    <t xml:space="preserve"> 4 その他</t>
    <rPh sb="5" eb="6">
      <t>タ</t>
    </rPh>
    <phoneticPr fontId="1"/>
  </si>
  <si>
    <t>● 賃上げ要件欄をチェックした場合でも、「賃金引上げ計画の誓約書」の提出がなければ適用されません。</t>
    <rPh sb="2" eb="4">
      <t>チンア</t>
    </rPh>
    <rPh sb="5" eb="7">
      <t>ヨウケン</t>
    </rPh>
    <rPh sb="7" eb="8">
      <t>ラン</t>
    </rPh>
    <rPh sb="15" eb="17">
      <t>バアイ</t>
    </rPh>
    <rPh sb="21" eb="23">
      <t>チンギン</t>
    </rPh>
    <rPh sb="23" eb="25">
      <t>ヒキア</t>
    </rPh>
    <rPh sb="26" eb="28">
      <t>ケイカク</t>
    </rPh>
    <rPh sb="29" eb="32">
      <t>セイヤクショ</t>
    </rPh>
    <rPh sb="34" eb="36">
      <t>テイシュツ</t>
    </rPh>
    <rPh sb="41" eb="43">
      <t>テキヨウ</t>
    </rPh>
    <phoneticPr fontId="1"/>
  </si>
  <si>
    <t>● 加点要件欄をチェックした場合でも、必要書類の提出がなければ適用されません。</t>
    <rPh sb="2" eb="6">
      <t>カテンヨウケン</t>
    </rPh>
    <rPh sb="6" eb="7">
      <t>ラン</t>
    </rPh>
    <rPh sb="14" eb="16">
      <t>バアイ</t>
    </rPh>
    <rPh sb="17" eb="18">
      <t>デ</t>
    </rPh>
    <rPh sb="19" eb="21">
      <t>ヒツヨウ</t>
    </rPh>
    <rPh sb="21" eb="23">
      <t>テイシュツ</t>
    </rPh>
    <rPh sb="28" eb="30">
      <t>テキヨウ</t>
    </rPh>
    <phoneticPr fontId="1"/>
  </si>
  <si>
    <t>チェック欄</t>
    <rPh sb="4" eb="5">
      <t>ラン</t>
    </rPh>
    <phoneticPr fontId="1"/>
  </si>
  <si>
    <t>提出書類</t>
    <rPh sb="0" eb="4">
      <t>テイシュツショルイ</t>
    </rPh>
    <phoneticPr fontId="1"/>
  </si>
  <si>
    <t>提出形式</t>
    <rPh sb="0" eb="4">
      <t>テイシュツケイシキ</t>
    </rPh>
    <phoneticPr fontId="1"/>
  </si>
  <si>
    <t>必須</t>
    <rPh sb="0" eb="2">
      <t>ヒッス</t>
    </rPh>
    <phoneticPr fontId="1"/>
  </si>
  <si>
    <t>エクセルファイル 【必須】
（本ファイルの別シート）</t>
    <rPh sb="10" eb="12">
      <t>ヒッス</t>
    </rPh>
    <rPh sb="15" eb="16">
      <t>ホン</t>
    </rPh>
    <rPh sb="21" eb="22">
      <t>ベツ</t>
    </rPh>
    <phoneticPr fontId="1"/>
  </si>
  <si>
    <t>PDFファイル
（ワード・エクセルファイル可）</t>
    <phoneticPr fontId="1"/>
  </si>
  <si>
    <t>賃上げ
要件</t>
    <rPh sb="0" eb="2">
      <t>チンア</t>
    </rPh>
    <rPh sb="4" eb="6">
      <t>ヨウケン</t>
    </rPh>
    <phoneticPr fontId="1"/>
  </si>
  <si>
    <t>エクセルファイル 【必須】
（本ファイルの別シート）</t>
    <rPh sb="10" eb="12">
      <t>ヒッス</t>
    </rPh>
    <phoneticPr fontId="1"/>
  </si>
  <si>
    <t>加点
要件</t>
    <rPh sb="0" eb="2">
      <t>カテン</t>
    </rPh>
    <rPh sb="3" eb="5">
      <t>ヨウケン</t>
    </rPh>
    <phoneticPr fontId="1"/>
  </si>
  <si>
    <t>CSVファイル</t>
    <phoneticPr fontId="1"/>
  </si>
  <si>
    <r>
      <t>　　　　　　　　　　　　　　　　　　　　　　　　＜ 提出物チェックリスト ＞　　　　　　　　　　　　　　　　　　　</t>
    </r>
    <r>
      <rPr>
        <sz val="10"/>
        <color theme="1"/>
        <rFont val="Meiryo UI"/>
        <family val="3"/>
        <charset val="128"/>
      </rPr>
      <t>　「FS調査枠」</t>
    </r>
    <rPh sb="26" eb="29">
      <t>テイシュツブツ</t>
    </rPh>
    <phoneticPr fontId="1"/>
  </si>
  <si>
    <t>4．独立行政法人情報処理推進機構（IPA）が実施する「SECURITY ACTION」
　   の「★一つ星」または「★二つ星」を宣言したことが分かる資料</t>
    <phoneticPr fontId="1"/>
  </si>
  <si>
    <r>
      <t xml:space="preserve">● </t>
    </r>
    <r>
      <rPr>
        <b/>
        <u/>
        <sz val="13"/>
        <color rgb="FFC00000"/>
        <rFont val="Meiryo UI"/>
        <family val="3"/>
        <charset val="128"/>
      </rPr>
      <t xml:space="preserve">補助金申請額は、「申請上限額以内」、かつ、「300千円以上1,000千円以下」
</t>
    </r>
    <r>
      <rPr>
        <b/>
        <sz val="13"/>
        <color rgb="FFC00000"/>
        <rFont val="Meiryo UI"/>
        <family val="3"/>
        <charset val="128"/>
      </rPr>
      <t>　　</t>
    </r>
    <r>
      <rPr>
        <b/>
        <u/>
        <sz val="13"/>
        <color rgb="FFC00000"/>
        <rFont val="Meiryo UI"/>
        <family val="3"/>
        <charset val="128"/>
      </rPr>
      <t>の必要があります。自動計算ではありませんので、必ず手入力してください。</t>
    </r>
    <rPh sb="2" eb="8">
      <t>ホジョキンシンセイガク</t>
    </rPh>
    <rPh sb="11" eb="16">
      <t>シンセイジョウゲンガク</t>
    </rPh>
    <rPh sb="16" eb="18">
      <t>イナイ</t>
    </rPh>
    <rPh sb="27" eb="29">
      <t>センエン</t>
    </rPh>
    <rPh sb="29" eb="31">
      <t>イジョウ</t>
    </rPh>
    <rPh sb="36" eb="38">
      <t>センエン</t>
    </rPh>
    <rPh sb="38" eb="40">
      <t>イカ</t>
    </rPh>
    <rPh sb="45" eb="47">
      <t>ヒツヨウ</t>
    </rPh>
    <rPh sb="53" eb="57">
      <t>ジドウケイサン</t>
    </rPh>
    <rPh sb="67" eb="68">
      <t>カナラ</t>
    </rPh>
    <rPh sb="69" eb="72">
      <t>テニュウリョク</t>
    </rPh>
    <phoneticPr fontId="1"/>
  </si>
  <si>
    <r>
      <rPr>
        <b/>
        <sz val="12"/>
        <color theme="1"/>
        <rFont val="Meiryo UI"/>
        <family val="3"/>
        <charset val="128"/>
      </rPr>
      <t>2．見積書（税抜単価50万円以上の場合は2者の見積書、もしくは業者選定理由書が必須）</t>
    </r>
    <r>
      <rPr>
        <sz val="12"/>
        <color theme="1"/>
        <rFont val="Meiryo UI"/>
        <family val="3"/>
        <charset val="128"/>
      </rPr>
      <t xml:space="preserve">
　　 　 </t>
    </r>
    <r>
      <rPr>
        <sz val="12"/>
        <color rgb="FFFF0000"/>
        <rFont val="Meiryo UI"/>
        <family val="3"/>
        <charset val="128"/>
      </rPr>
      <t>※ FS調査枠については必須です。</t>
    </r>
    <rPh sb="52" eb="55">
      <t>チョウサワク</t>
    </rPh>
    <rPh sb="60" eb="62">
      <t>ヒッス</t>
    </rPh>
    <phoneticPr fontId="1"/>
  </si>
  <si>
    <r>
      <rPr>
        <b/>
        <sz val="12"/>
        <color theme="1"/>
        <rFont val="Meiryo UI"/>
        <family val="3"/>
        <charset val="128"/>
      </rPr>
      <t>3．申請企業の決算書（直近2ヵ年分）</t>
    </r>
    <r>
      <rPr>
        <sz val="12"/>
        <color theme="1"/>
        <rFont val="Meiryo UI"/>
        <family val="3"/>
        <charset val="128"/>
      </rPr>
      <t xml:space="preserve">
　　  　</t>
    </r>
    <r>
      <rPr>
        <sz val="12"/>
        <color rgb="FFFF0000"/>
        <rFont val="Meiryo UI"/>
        <family val="3"/>
        <charset val="128"/>
      </rPr>
      <t>※ 「千円」単位ではなく、「円」単位で記載されたものが必須です。</t>
    </r>
    <rPh sb="2" eb="6">
      <t>シンセイキギョウ</t>
    </rPh>
    <rPh sb="7" eb="10">
      <t>ケッサンショ</t>
    </rPh>
    <rPh sb="11" eb="13">
      <t>チョッキン</t>
    </rPh>
    <rPh sb="15" eb="16">
      <t>ネン</t>
    </rPh>
    <rPh sb="16" eb="17">
      <t>ブン</t>
    </rPh>
    <rPh sb="27" eb="29">
      <t>センエン</t>
    </rPh>
    <rPh sb="30" eb="32">
      <t>タンイ</t>
    </rPh>
    <rPh sb="38" eb="39">
      <t>エン</t>
    </rPh>
    <rPh sb="40" eb="42">
      <t>タンイ</t>
    </rPh>
    <rPh sb="43" eb="45">
      <t>キサイ</t>
    </rPh>
    <rPh sb="51" eb="53">
      <t>ヒッス</t>
    </rPh>
    <phoneticPr fontId="1"/>
  </si>
  <si>
    <r>
      <rPr>
        <b/>
        <sz val="12"/>
        <color theme="1"/>
        <rFont val="Meiryo UI"/>
        <family val="3"/>
        <charset val="128"/>
      </rPr>
      <t>6．賃金引上げ計画の誓約書</t>
    </r>
    <r>
      <rPr>
        <sz val="12"/>
        <color theme="1"/>
        <rFont val="Meiryo UI"/>
        <family val="3"/>
        <charset val="128"/>
      </rPr>
      <t xml:space="preserve">
　　　　</t>
    </r>
    <r>
      <rPr>
        <sz val="12"/>
        <color rgb="FFFF0000"/>
        <rFont val="Meiryo UI"/>
        <family val="3"/>
        <charset val="128"/>
      </rPr>
      <t>※ 賃上げ要件の適用を希望する場合のみ提出してください。</t>
    </r>
    <rPh sb="20" eb="22">
      <t>チンア</t>
    </rPh>
    <rPh sb="23" eb="25">
      <t>ヨウケン</t>
    </rPh>
    <rPh sb="26" eb="28">
      <t>テキヨウ</t>
    </rPh>
    <rPh sb="29" eb="31">
      <t>キボウ</t>
    </rPh>
    <rPh sb="33" eb="35">
      <t>バアイ</t>
    </rPh>
    <rPh sb="37" eb="39">
      <t>テイシュツ</t>
    </rPh>
    <phoneticPr fontId="1"/>
  </si>
  <si>
    <r>
      <rPr>
        <b/>
        <sz val="12"/>
        <color theme="1"/>
        <rFont val="Meiryo UI"/>
        <family val="3"/>
        <charset val="128"/>
      </rPr>
      <t>7．「パートナーシップ構築宣言」の内容が記載された文書</t>
    </r>
    <r>
      <rPr>
        <sz val="12"/>
        <color theme="1"/>
        <rFont val="Meiryo UI"/>
        <family val="3"/>
        <charset val="128"/>
      </rPr>
      <t xml:space="preserve">
　　　　</t>
    </r>
    <r>
      <rPr>
        <sz val="12"/>
        <color rgb="FFFF0000"/>
        <rFont val="Meiryo UI"/>
        <family val="3"/>
        <charset val="128"/>
      </rPr>
      <t>※ 加点要件の適用を希望する場合のみ提出してください。</t>
    </r>
    <rPh sb="34" eb="36">
      <t>カテン</t>
    </rPh>
    <rPh sb="39" eb="41">
      <t>テキヨウ</t>
    </rPh>
    <phoneticPr fontId="1"/>
  </si>
  <si>
    <r>
      <rPr>
        <b/>
        <sz val="12"/>
        <color theme="1"/>
        <rFont val="Meiryo UI"/>
        <family val="3"/>
        <charset val="128"/>
      </rPr>
      <t>8．DX推進ポータル（DX推進指標）から出力される提出データ（自社が提出した自己診断結果）</t>
    </r>
    <r>
      <rPr>
        <sz val="12"/>
        <color theme="1"/>
        <rFont val="Meiryo UI"/>
        <family val="3"/>
        <charset val="128"/>
      </rPr>
      <t xml:space="preserve">
　　</t>
    </r>
    <r>
      <rPr>
        <sz val="12"/>
        <color rgb="FFFF0000"/>
        <rFont val="Meiryo UI"/>
        <family val="3"/>
        <charset val="128"/>
      </rPr>
      <t>　　※ 加点要件の適用を希望する場合のみ提出してください。</t>
    </r>
    <phoneticPr fontId="1"/>
  </si>
  <si>
    <t>受付番号</t>
    <rPh sb="0" eb="4">
      <t>ウケツケバンゴウ</t>
    </rPh>
    <phoneticPr fontId="1"/>
  </si>
  <si>
    <t>受付日</t>
    <rPh sb="0" eb="3">
      <t>ウケツケビ</t>
    </rPh>
    <phoneticPr fontId="1"/>
  </si>
  <si>
    <t>カナ（企業名）</t>
    <rPh sb="3" eb="6">
      <t>キギョウメイ</t>
    </rPh>
    <phoneticPr fontId="1"/>
  </si>
  <si>
    <t>種別</t>
    <rPh sb="0" eb="2">
      <t>シュベツ</t>
    </rPh>
    <phoneticPr fontId="1"/>
  </si>
  <si>
    <t>代表者氏名</t>
    <rPh sb="0" eb="3">
      <t>ダイヒョウシャ</t>
    </rPh>
    <rPh sb="3" eb="5">
      <t>シメイ</t>
    </rPh>
    <phoneticPr fontId="1"/>
  </si>
  <si>
    <t>カナ（代表者氏名）</t>
    <phoneticPr fontId="1"/>
  </si>
  <si>
    <t>郵便番号</t>
    <phoneticPr fontId="1"/>
  </si>
  <si>
    <t>設立</t>
    <rPh sb="0" eb="2">
      <t>セツリツ</t>
    </rPh>
    <phoneticPr fontId="1"/>
  </si>
  <si>
    <t>区分</t>
    <rPh sb="0" eb="2">
      <t>クブン</t>
    </rPh>
    <phoneticPr fontId="1"/>
  </si>
  <si>
    <t>業種</t>
    <rPh sb="0" eb="2">
      <t>ギョウシュ</t>
    </rPh>
    <phoneticPr fontId="1"/>
  </si>
  <si>
    <t>直近売上高</t>
    <rPh sb="0" eb="5">
      <t>チョッキンウリアゲダカ</t>
    </rPh>
    <phoneticPr fontId="1"/>
  </si>
  <si>
    <t>決算年</t>
    <rPh sb="0" eb="2">
      <t>ケッサン</t>
    </rPh>
    <rPh sb="2" eb="3">
      <t>ネン</t>
    </rPh>
    <phoneticPr fontId="1"/>
  </si>
  <si>
    <t>決算月</t>
    <rPh sb="0" eb="3">
      <t>ケッサンツキ</t>
    </rPh>
    <phoneticPr fontId="1"/>
  </si>
  <si>
    <t>企業の特徴</t>
    <rPh sb="0" eb="2">
      <t>キギョウ</t>
    </rPh>
    <rPh sb="3" eb="5">
      <t>トクチョウ</t>
    </rPh>
    <phoneticPr fontId="1"/>
  </si>
  <si>
    <t>親会社</t>
    <rPh sb="0" eb="3">
      <t>オヤガイシャ</t>
    </rPh>
    <phoneticPr fontId="1"/>
  </si>
  <si>
    <t>親会社名</t>
    <rPh sb="0" eb="4">
      <t>オヤガイシャメイ</t>
    </rPh>
    <phoneticPr fontId="1"/>
  </si>
  <si>
    <t>その他の場合</t>
    <rPh sb="2" eb="3">
      <t>タ</t>
    </rPh>
    <rPh sb="4" eb="6">
      <t>バアイ</t>
    </rPh>
    <phoneticPr fontId="1"/>
  </si>
  <si>
    <t>事業終了時期</t>
    <rPh sb="0" eb="6">
      <t>ジギョウシュウリョウジキ</t>
    </rPh>
    <phoneticPr fontId="1"/>
  </si>
  <si>
    <t>部署名（作成者）</t>
    <rPh sb="0" eb="3">
      <t>ブショメイ</t>
    </rPh>
    <rPh sb="4" eb="7">
      <t>サクセイシャ</t>
    </rPh>
    <phoneticPr fontId="1"/>
  </si>
  <si>
    <t>役職（作成者）</t>
    <rPh sb="0" eb="2">
      <t>ヤクショク</t>
    </rPh>
    <rPh sb="3" eb="6">
      <t>サクセイシャ</t>
    </rPh>
    <phoneticPr fontId="1"/>
  </si>
  <si>
    <t>氏名（作成者）</t>
    <rPh sb="0" eb="2">
      <t>シメイ</t>
    </rPh>
    <rPh sb="3" eb="6">
      <t>サクセイシャ</t>
    </rPh>
    <phoneticPr fontId="1"/>
  </si>
  <si>
    <t>郵便番号</t>
    <rPh sb="0" eb="4">
      <t>ユウビンバンゴウ</t>
    </rPh>
    <phoneticPr fontId="1"/>
  </si>
  <si>
    <t>勤務先住所</t>
    <rPh sb="0" eb="3">
      <t>キンムサキ</t>
    </rPh>
    <rPh sb="3" eb="5">
      <t>ジュウショ</t>
    </rPh>
    <phoneticPr fontId="1"/>
  </si>
  <si>
    <t>メルマガ</t>
    <phoneticPr fontId="1"/>
  </si>
  <si>
    <t>事業目的（概要）　［別紙1］</t>
    <rPh sb="0" eb="4">
      <t>ジギョウモクテキ</t>
    </rPh>
    <rPh sb="5" eb="7">
      <t>ガイヨウ</t>
    </rPh>
    <rPh sb="10" eb="12">
      <t>ベッシ</t>
    </rPh>
    <phoneticPr fontId="1"/>
  </si>
  <si>
    <t>取組背景（検討経緯）　［別紙1］</t>
    <rPh sb="0" eb="4">
      <t>トリクミハイケイ</t>
    </rPh>
    <rPh sb="5" eb="9">
      <t>ケントウケイイ</t>
    </rPh>
    <rPh sb="12" eb="14">
      <t>ベッシ</t>
    </rPh>
    <phoneticPr fontId="1"/>
  </si>
  <si>
    <t>事業課題　［別紙1］</t>
    <rPh sb="0" eb="4">
      <t>ジギョウカダイ</t>
    </rPh>
    <rPh sb="6" eb="8">
      <t>ベッシ</t>
    </rPh>
    <phoneticPr fontId="1"/>
  </si>
  <si>
    <t>導入検討設備</t>
    <rPh sb="0" eb="4">
      <t>ドウニュウケントウ</t>
    </rPh>
    <rPh sb="4" eb="6">
      <t>セツビ</t>
    </rPh>
    <phoneticPr fontId="1"/>
  </si>
  <si>
    <t>加点要件</t>
    <rPh sb="0" eb="4">
      <t>カテンヨウケン</t>
    </rPh>
    <phoneticPr fontId="1"/>
  </si>
  <si>
    <t>調査内容（解決策）　［別紙1］</t>
    <rPh sb="0" eb="2">
      <t>チョウサ</t>
    </rPh>
    <rPh sb="2" eb="4">
      <t>ナイヨウ</t>
    </rPh>
    <rPh sb="5" eb="8">
      <t>カイケツサク</t>
    </rPh>
    <rPh sb="11" eb="13">
      <t>ベッシ</t>
    </rPh>
    <phoneticPr fontId="1"/>
  </si>
  <si>
    <t>5．中小企業庁の「みらデジポータルサイト」の入力結果「みらデジ経営チェック結果」を出力
　　（画面コピー等）したもの</t>
    <phoneticPr fontId="1"/>
  </si>
  <si>
    <t>（３）実施内容（解決策）</t>
    <rPh sb="3" eb="5">
      <t>ジッシ</t>
    </rPh>
    <rPh sb="5" eb="7">
      <t>ナイヨウ</t>
    </rPh>
    <rPh sb="8" eb="11">
      <t>カイケツサク</t>
    </rPh>
    <phoneticPr fontId="1"/>
  </si>
  <si>
    <t>● 上記事業課題に対する直接的な実施内容を記載してください。</t>
    <rPh sb="2" eb="4">
      <t>ジョウキ</t>
    </rPh>
    <rPh sb="4" eb="6">
      <t>ジギョウ</t>
    </rPh>
    <rPh sb="6" eb="8">
      <t>カダイ</t>
    </rPh>
    <rPh sb="9" eb="10">
      <t>タイ</t>
    </rPh>
    <rPh sb="12" eb="14">
      <t>チョクセツ</t>
    </rPh>
    <rPh sb="14" eb="15">
      <t>テキ</t>
    </rPh>
    <rPh sb="16" eb="18">
      <t>ジッシ</t>
    </rPh>
    <rPh sb="18" eb="20">
      <t>ナイヨウ</t>
    </rPh>
    <rPh sb="21" eb="23">
      <t>キサイ</t>
    </rPh>
    <phoneticPr fontId="1"/>
  </si>
  <si>
    <t>　（最終的なシステム投資の内容を記載するものではありません。）</t>
    <rPh sb="2" eb="5">
      <t>サイシュウテキ</t>
    </rPh>
    <rPh sb="10" eb="12">
      <t>トウシ</t>
    </rPh>
    <rPh sb="13" eb="15">
      <t>ナイヨウ</t>
    </rPh>
    <rPh sb="16" eb="18">
      <t>キサイ</t>
    </rPh>
    <phoneticPr fontId="1"/>
  </si>
  <si>
    <t>「利益の圧迫」
人件費の高騰、原材料費の高騰、納期対応のための残業代など、利益を圧迫する内容が現状の工程の中には多くあります。これからも事業を継続していくためにも、利益率の増加が必須となってきます。</t>
    <rPh sb="1" eb="3">
      <t>リエキ</t>
    </rPh>
    <rPh sb="4" eb="6">
      <t>アッパク</t>
    </rPh>
    <rPh sb="8" eb="11">
      <t>ジンケンヒ</t>
    </rPh>
    <rPh sb="12" eb="14">
      <t>コウトウ</t>
    </rPh>
    <rPh sb="15" eb="18">
      <t>ゲンザイリョウ</t>
    </rPh>
    <rPh sb="18" eb="19">
      <t>ヒ</t>
    </rPh>
    <rPh sb="20" eb="22">
      <t>コウトウ</t>
    </rPh>
    <rPh sb="23" eb="25">
      <t>ノウキ</t>
    </rPh>
    <rPh sb="25" eb="27">
      <t>タイオウ</t>
    </rPh>
    <rPh sb="31" eb="34">
      <t>ザンギョウダイ</t>
    </rPh>
    <rPh sb="37" eb="39">
      <t>リエキ</t>
    </rPh>
    <rPh sb="40" eb="42">
      <t>アッパク</t>
    </rPh>
    <rPh sb="44" eb="46">
      <t>ナイヨウ</t>
    </rPh>
    <rPh sb="47" eb="49">
      <t>ゲンジョウ</t>
    </rPh>
    <rPh sb="50" eb="52">
      <t>コウテイ</t>
    </rPh>
    <rPh sb="53" eb="54">
      <t>ナカ</t>
    </rPh>
    <rPh sb="56" eb="57">
      <t>オオ</t>
    </rPh>
    <rPh sb="68" eb="70">
      <t>ジギョウ</t>
    </rPh>
    <rPh sb="71" eb="73">
      <t>ケイゾク</t>
    </rPh>
    <rPh sb="82" eb="85">
      <t>リエキリツ</t>
    </rPh>
    <rPh sb="86" eb="88">
      <t>ゾウカ</t>
    </rPh>
    <rPh sb="89" eb="91">
      <t>ヒッス</t>
    </rPh>
    <phoneticPr fontId="1"/>
  </si>
  <si>
    <t>　生産工程を一気通貫で管理することができる基幹システムを導入するため、××株式会社の石川五郎氏（ITコーディネーター）に指導を仰ぎます。システムの内容や仕様、工程のうちどういった部分をシステム化するか、どういった機能を盛り込むべきか、どういった業者にシステム構築を依頼すべきかなどの内容を、当社の工場や実際の生産工程を見ていただきながら検討したいと思います。
　現状は、下図のように、指示書の発行から生産計画、人員配置、工程管理、在庫管理までを一気通貫で行うことができるシステムをスクラッチで作成してもらうことを考えています。ただし、追加で含めた方がよい部分や、逆に含めない方がよい部分、細かい使い勝手や機能などを、専門家の意見を取り入れながら検討し、より良いシステムの導入を行いたいと思っています。</t>
    <rPh sb="1" eb="3">
      <t>セイサン</t>
    </rPh>
    <rPh sb="3" eb="5">
      <t>コウテイ</t>
    </rPh>
    <rPh sb="6" eb="10">
      <t>イッキツウカン</t>
    </rPh>
    <rPh sb="11" eb="13">
      <t>カンリ</t>
    </rPh>
    <rPh sb="21" eb="23">
      <t>キカン</t>
    </rPh>
    <rPh sb="28" eb="30">
      <t>ドウニュウ</t>
    </rPh>
    <rPh sb="37" eb="41">
      <t>カブシキガイシャ</t>
    </rPh>
    <rPh sb="42" eb="44">
      <t>イシカワ</t>
    </rPh>
    <rPh sb="44" eb="46">
      <t>ゴロウ</t>
    </rPh>
    <rPh sb="46" eb="47">
      <t>シ</t>
    </rPh>
    <rPh sb="60" eb="62">
      <t>シドウ</t>
    </rPh>
    <rPh sb="63" eb="64">
      <t>アオ</t>
    </rPh>
    <rPh sb="73" eb="75">
      <t>ナイヨウ</t>
    </rPh>
    <rPh sb="76" eb="78">
      <t>シヨウ</t>
    </rPh>
    <rPh sb="79" eb="81">
      <t>コウテイ</t>
    </rPh>
    <rPh sb="89" eb="91">
      <t>ブブン</t>
    </rPh>
    <rPh sb="96" eb="97">
      <t>カ</t>
    </rPh>
    <rPh sb="106" eb="108">
      <t>キノウ</t>
    </rPh>
    <rPh sb="109" eb="110">
      <t>モ</t>
    </rPh>
    <rPh sb="111" eb="112">
      <t>コ</t>
    </rPh>
    <rPh sb="122" eb="124">
      <t>ギョウシャ</t>
    </rPh>
    <rPh sb="129" eb="131">
      <t>コウチク</t>
    </rPh>
    <rPh sb="132" eb="134">
      <t>イライ</t>
    </rPh>
    <rPh sb="141" eb="143">
      <t>ナイヨウ</t>
    </rPh>
    <rPh sb="145" eb="147">
      <t>トウシャ</t>
    </rPh>
    <rPh sb="148" eb="150">
      <t>コウジョウ</t>
    </rPh>
    <rPh sb="151" eb="153">
      <t>ジッサイ</t>
    </rPh>
    <rPh sb="154" eb="156">
      <t>セイサン</t>
    </rPh>
    <rPh sb="156" eb="158">
      <t>コウテイ</t>
    </rPh>
    <rPh sb="159" eb="160">
      <t>ミ</t>
    </rPh>
    <rPh sb="168" eb="170">
      <t>ケントウ</t>
    </rPh>
    <rPh sb="174" eb="175">
      <t>オモ</t>
    </rPh>
    <rPh sb="181" eb="183">
      <t>ゲンジョウ</t>
    </rPh>
    <rPh sb="185" eb="187">
      <t>カズ</t>
    </rPh>
    <rPh sb="192" eb="195">
      <t>シジショ</t>
    </rPh>
    <rPh sb="196" eb="198">
      <t>ハッコウ</t>
    </rPh>
    <rPh sb="200" eb="204">
      <t>セイサンケイカク</t>
    </rPh>
    <rPh sb="205" eb="209">
      <t>ジンインハイチ</t>
    </rPh>
    <rPh sb="210" eb="214">
      <t>コウテイカンリ</t>
    </rPh>
    <rPh sb="215" eb="217">
      <t>ザイコ</t>
    </rPh>
    <rPh sb="217" eb="219">
      <t>カンリ</t>
    </rPh>
    <rPh sb="222" eb="226">
      <t>イッキツウカン</t>
    </rPh>
    <rPh sb="227" eb="228">
      <t>オコナ</t>
    </rPh>
    <rPh sb="246" eb="248">
      <t>サクセイ</t>
    </rPh>
    <rPh sb="256" eb="257">
      <t>カンガ</t>
    </rPh>
    <rPh sb="267" eb="269">
      <t>ツイカ</t>
    </rPh>
    <rPh sb="270" eb="271">
      <t>フク</t>
    </rPh>
    <rPh sb="273" eb="274">
      <t>ホウ</t>
    </rPh>
    <rPh sb="277" eb="279">
      <t>ブブン</t>
    </rPh>
    <rPh sb="281" eb="282">
      <t>ギャク</t>
    </rPh>
    <rPh sb="283" eb="284">
      <t>フク</t>
    </rPh>
    <rPh sb="287" eb="288">
      <t>ホウ</t>
    </rPh>
    <rPh sb="291" eb="293">
      <t>ブブン</t>
    </rPh>
    <rPh sb="294" eb="295">
      <t>コマ</t>
    </rPh>
    <rPh sb="297" eb="298">
      <t>ツカ</t>
    </rPh>
    <rPh sb="299" eb="301">
      <t>ガッテ</t>
    </rPh>
    <rPh sb="302" eb="304">
      <t>キノウ</t>
    </rPh>
    <rPh sb="308" eb="311">
      <t>センモンカ</t>
    </rPh>
    <rPh sb="312" eb="314">
      <t>イケン</t>
    </rPh>
    <rPh sb="315" eb="316">
      <t>ト</t>
    </rPh>
    <rPh sb="317" eb="318">
      <t>イ</t>
    </rPh>
    <rPh sb="322" eb="324">
      <t>ケントウ</t>
    </rPh>
    <rPh sb="328" eb="329">
      <t>ヨ</t>
    </rPh>
    <rPh sb="335" eb="337">
      <t>ドウニュウ</t>
    </rPh>
    <rPh sb="338" eb="339">
      <t>オコナ</t>
    </rPh>
    <rPh sb="343" eb="344">
      <t>オモ</t>
    </rPh>
    <phoneticPr fontId="1"/>
  </si>
  <si>
    <t>××株式会社　石川氏にアドバイス業務を正式依頼、システム検討開始</t>
    <rPh sb="2" eb="6">
      <t>カブシキガイシャ</t>
    </rPh>
    <rPh sb="7" eb="10">
      <t>イシカワシ</t>
    </rPh>
    <rPh sb="16" eb="18">
      <t>ギョウム</t>
    </rPh>
    <rPh sb="19" eb="21">
      <t>セイシキ</t>
    </rPh>
    <rPh sb="21" eb="23">
      <t>イライ</t>
    </rPh>
    <rPh sb="28" eb="30">
      <t>ケントウ</t>
    </rPh>
    <rPh sb="30" eb="32">
      <t>カイシ</t>
    </rPh>
    <phoneticPr fontId="1"/>
  </si>
  <si>
    <t>システム検討終了</t>
    <rPh sb="4" eb="6">
      <t>ケントウ</t>
    </rPh>
    <rPh sb="6" eb="8">
      <t>シュウリョウ</t>
    </rPh>
    <phoneticPr fontId="1"/>
  </si>
  <si>
    <t>××株式会社　石川氏によるアドバイス費用</t>
    <rPh sb="18" eb="20">
      <t>ヒヨウ</t>
    </rPh>
    <phoneticPr fontId="1"/>
  </si>
  <si>
    <t>××株式会社</t>
    <phoneticPr fontId="1"/>
  </si>
  <si>
    <t>日</t>
    <rPh sb="0" eb="1">
      <t>ヒ</t>
    </rPh>
    <phoneticPr fontId="1"/>
  </si>
  <si>
    <t>　［外部の専門家などに助言を受ける場合は、選定理由を記載してください。］</t>
    <rPh sb="2" eb="4">
      <t>ガイブ</t>
    </rPh>
    <rPh sb="5" eb="8">
      <t>センモンカ</t>
    </rPh>
    <rPh sb="14" eb="15">
      <t>ウ</t>
    </rPh>
    <rPh sb="17" eb="19">
      <t>バアイ</t>
    </rPh>
    <rPh sb="21" eb="25">
      <t>センテイリユウ</t>
    </rPh>
    <rPh sb="26" eb="28">
      <t>キサイ</t>
    </rPh>
    <phoneticPr fontId="1"/>
  </si>
  <si>
    <t>（５）外部専門家などの選定理由　【技術指導費がある場合のみ記載】</t>
    <rPh sb="3" eb="5">
      <t>ガイブ</t>
    </rPh>
    <rPh sb="5" eb="8">
      <t>センモンカ</t>
    </rPh>
    <rPh sb="11" eb="13">
      <t>センテイ</t>
    </rPh>
    <rPh sb="13" eb="15">
      <t>リユウ</t>
    </rPh>
    <rPh sb="17" eb="19">
      <t>ギジュツ</t>
    </rPh>
    <rPh sb="19" eb="21">
      <t>シドウ</t>
    </rPh>
    <rPh sb="21" eb="22">
      <t>ヒ</t>
    </rPh>
    <rPh sb="25" eb="27">
      <t>バアイ</t>
    </rPh>
    <rPh sb="29" eb="31">
      <t>キサイ</t>
    </rPh>
    <phoneticPr fontId="1"/>
  </si>
  <si>
    <t>● 複数の外部専門家などを利用する場合は、それらの選定理由を列挙してください。</t>
    <rPh sb="2" eb="4">
      <t>フクスウ</t>
    </rPh>
    <rPh sb="5" eb="7">
      <t>ガイブ</t>
    </rPh>
    <rPh sb="7" eb="10">
      <t>センモンカ</t>
    </rPh>
    <rPh sb="13" eb="15">
      <t>リヨウ</t>
    </rPh>
    <rPh sb="17" eb="19">
      <t>バアイ</t>
    </rPh>
    <rPh sb="25" eb="27">
      <t>センテイ</t>
    </rPh>
    <rPh sb="27" eb="29">
      <t>リユウ</t>
    </rPh>
    <rPh sb="30" eb="32">
      <t>レッキョ</t>
    </rPh>
    <phoneticPr fontId="1"/>
  </si>
  <si>
    <r>
      <t xml:space="preserve">● </t>
    </r>
    <r>
      <rPr>
        <b/>
        <u/>
        <sz val="13"/>
        <color rgb="FFC00000"/>
        <rFont val="Meiryo UI"/>
        <family val="3"/>
        <charset val="128"/>
      </rPr>
      <t>技術指導費に経費を計上した項目については必ず記載してください。</t>
    </r>
    <rPh sb="2" eb="4">
      <t>ギジュツ</t>
    </rPh>
    <rPh sb="4" eb="6">
      <t>シドウ</t>
    </rPh>
    <rPh sb="6" eb="7">
      <t>ヒ</t>
    </rPh>
    <rPh sb="8" eb="10">
      <t>ケイヒ</t>
    </rPh>
    <rPh sb="11" eb="13">
      <t>ケイジョウ</t>
    </rPh>
    <rPh sb="15" eb="17">
      <t>コウモク</t>
    </rPh>
    <rPh sb="22" eb="23">
      <t>カナラ</t>
    </rPh>
    <rPh sb="24" eb="26">
      <t>キサイ</t>
    </rPh>
    <phoneticPr fontId="1"/>
  </si>
  <si>
    <t>● 「給与支給対象の日のすべて」が上記期間内である必要があります。
   例えば、2023年1月給与の対象日が「2022年12月16日～2023年1月15日」の
   場合は、2022年12月16日～12月31日が賃上げ比較対象期間外となるため、
   連続する2ヶ月に含めることができません。</t>
    <phoneticPr fontId="1"/>
  </si>
  <si>
    <t>●給与支給総額には、給料（基本給）、職務手当、家族手当、住宅手当、通勤手当等の月単位
   での変動要素がない固定的な手当等を含み、時間外手当、深夜残業手当、休日手当等の月単位
   での変動要素の大きい変動的な手当、福利厚生費、法定福利費、賞与、退職金、役員報酬等は
   除きます。ただし、「手当の減額、廃止などで相殺することなく、給料（基本給）の引き上げにより
   賃上げを達成している場合」に限り、給料（基本給）のみを、給与支給総額として算定することを
   認めます。</t>
    <phoneticPr fontId="1"/>
  </si>
  <si>
    <t>● 全従業員数は、「雇用保険に加入している者」とし、雇用保険の被保険者とならない役員や
    時短勤務者（１週間当たりの所定労働時間が20時間未満等）は含みません。
    ただし、若手従業員や非正規社員を大量に採用するなど従業員数に大幅な変動が生じた場合は、
    それらを、「全従業員数ならびに給与支給総額」から除くことを認めます。</t>
    <phoneticPr fontId="1"/>
  </si>
  <si>
    <t>● 分けて表記した場合、各項目（事業課題、現状の問題点、実施内容）の①、②などは</t>
    <rPh sb="2" eb="3">
      <t>ワ</t>
    </rPh>
    <rPh sb="5" eb="7">
      <t>ヒョウキ</t>
    </rPh>
    <rPh sb="9" eb="11">
      <t>バアイ</t>
    </rPh>
    <rPh sb="12" eb="13">
      <t>カク</t>
    </rPh>
    <rPh sb="13" eb="15">
      <t>コウモク</t>
    </rPh>
    <rPh sb="16" eb="20">
      <t>ジギョウカダイ</t>
    </rPh>
    <rPh sb="21" eb="23">
      <t>ゲンジョウ</t>
    </rPh>
    <rPh sb="24" eb="27">
      <t>モンダイテン</t>
    </rPh>
    <rPh sb="28" eb="30">
      <t>ジッシ</t>
    </rPh>
    <rPh sb="30" eb="32">
      <t>ナイヨウ</t>
    </rPh>
    <phoneticPr fontId="1"/>
  </si>
  <si>
    <t>　2023年度 DX（デジタル化）設備導入支援事業補助金（FS調査枠）の事業計画を下記のとおり提出します。</t>
    <rPh sb="5" eb="7">
      <t>ネンド</t>
    </rPh>
    <rPh sb="15" eb="16">
      <t>カ</t>
    </rPh>
    <rPh sb="17" eb="25">
      <t>セツビドウニュウシエンジギョウ</t>
    </rPh>
    <rPh sb="25" eb="28">
      <t>ホジョキン</t>
    </rPh>
    <rPh sb="31" eb="33">
      <t>チョウサ</t>
    </rPh>
    <rPh sb="33" eb="34">
      <t>ワク</t>
    </rPh>
    <rPh sb="36" eb="40">
      <t>ジギョウケイカク</t>
    </rPh>
    <rPh sb="41" eb="43">
      <t>カキ</t>
    </rPh>
    <rPh sb="47" eb="49">
      <t>テイシュツ</t>
    </rPh>
    <phoneticPr fontId="1"/>
  </si>
  <si>
    <t>　　　 2023年度DX（デジタル化）設備導入支援事業（FS調査枠）の「賃上げ要件」での申請に際し、
　　下記の2点について誓約します。</t>
    <rPh sb="8" eb="10">
      <t>ネンド</t>
    </rPh>
    <rPh sb="17" eb="18">
      <t>カ</t>
    </rPh>
    <rPh sb="19" eb="21">
      <t>セツビ</t>
    </rPh>
    <rPh sb="21" eb="27">
      <t>ドウニュウシエンジギョウ</t>
    </rPh>
    <rPh sb="30" eb="32">
      <t>チョウサ</t>
    </rPh>
    <rPh sb="32" eb="33">
      <t>ワク</t>
    </rPh>
    <rPh sb="36" eb="38">
      <t>チンア</t>
    </rPh>
    <rPh sb="39" eb="41">
      <t>ヨウケン</t>
    </rPh>
    <rPh sb="44" eb="46">
      <t>シンセイ</t>
    </rPh>
    <rPh sb="47" eb="48">
      <t>サイ</t>
    </rPh>
    <rPh sb="53" eb="55">
      <t>カキ</t>
    </rPh>
    <rPh sb="57" eb="58">
      <t>テン</t>
    </rPh>
    <rPh sb="62" eb="64">
      <t>セイヤク</t>
    </rPh>
    <phoneticPr fontId="1"/>
  </si>
  <si>
    <t>［賃上げ率</t>
    <rPh sb="1" eb="3">
      <t>チンア</t>
    </rPh>
    <rPh sb="4" eb="5">
      <t>リツ</t>
    </rPh>
    <phoneticPr fontId="1"/>
  </si>
  <si>
    <t>予定］</t>
    <rPh sb="0" eb="2">
      <t>ヨテイ</t>
    </rPh>
    <phoneticPr fontId="1"/>
  </si>
  <si>
    <r>
      <t xml:space="preserve">2023年1月1日から補助対象期間終了（最長2024年2月29日）までの間に、任意の連続する2か月間の
</t>
    </r>
    <r>
      <rPr>
        <u/>
        <sz val="11"/>
        <color theme="1"/>
        <rFont val="Meiryo UI"/>
        <family val="3"/>
        <charset val="128"/>
      </rPr>
      <t>それぞれの月の</t>
    </r>
    <r>
      <rPr>
        <sz val="11"/>
        <color theme="1"/>
        <rFont val="Meiryo UI"/>
        <family val="3"/>
        <charset val="128"/>
      </rPr>
      <t>一人当たり平均給与支給額を、前年同期間と比較して4％以上増加させること。</t>
    </r>
    <rPh sb="57" eb="58">
      <t>ツキ</t>
    </rPh>
    <phoneticPr fontId="1"/>
  </si>
  <si>
    <t>（６）調査スケジュール</t>
    <rPh sb="3" eb="5">
      <t>チョウサ</t>
    </rPh>
    <phoneticPr fontId="1"/>
  </si>
  <si>
    <r>
      <t>　　　　　　　　　　　　　　　    　　　事 業 計 画                　 　　　　　　　</t>
    </r>
    <r>
      <rPr>
        <sz val="8"/>
        <color theme="1"/>
        <rFont val="Meiryo UI"/>
        <family val="3"/>
        <charset val="128"/>
      </rPr>
      <t>「FS調査枠」</t>
    </r>
    <rPh sb="22" eb="23">
      <t>コト</t>
    </rPh>
    <rPh sb="24" eb="25">
      <t>ギョウ</t>
    </rPh>
    <rPh sb="26" eb="27">
      <t>ケイ</t>
    </rPh>
    <rPh sb="28" eb="29">
      <t>ガ</t>
    </rPh>
    <rPh sb="57" eb="59">
      <t>チョウサ</t>
    </rPh>
    <rPh sb="59" eb="60">
      <t>ワク</t>
    </rPh>
    <phoneticPr fontId="1"/>
  </si>
  <si>
    <t xml:space="preserve">   （図表やイラスト、写真などを入れて頂くことで、内容が伝わりやすくなります！）</t>
    <rPh sb="4" eb="6">
      <t>ズヒョウ</t>
    </rPh>
    <rPh sb="12" eb="14">
      <t>シャシン</t>
    </rPh>
    <rPh sb="17" eb="18">
      <t>イ</t>
    </rPh>
    <rPh sb="20" eb="21">
      <t>イタダ</t>
    </rPh>
    <rPh sb="26" eb="28">
      <t>ナイヨウ</t>
    </rPh>
    <rPh sb="29" eb="30">
      <t>ツタ</t>
    </rPh>
    <phoneticPr fontId="1"/>
  </si>
  <si>
    <t xml:space="preserve">       事業課題      現状の問題点      実施内容</t>
    <phoneticPr fontId="1"/>
  </si>
  <si>
    <t xml:space="preserve">         ① A               ① A’            ① A”</t>
    <phoneticPr fontId="1"/>
  </si>
  <si>
    <t xml:space="preserve">         ② B               ② B’            ② B”</t>
    <phoneticPr fontId="1"/>
  </si>
  <si>
    <t>● 本事業のテーマ名を簡潔に記載してください。</t>
    <rPh sb="2" eb="5">
      <t>ホンジギョウ</t>
    </rPh>
    <rPh sb="9" eb="10">
      <t>メイ</t>
    </rPh>
    <rPh sb="11" eb="13">
      <t>カンケツ</t>
    </rPh>
    <rPh sb="14" eb="16">
      <t>キサイ</t>
    </rPh>
    <phoneticPr fontId="1"/>
  </si>
  <si>
    <t>補助率　［別紙1］</t>
    <phoneticPr fontId="1"/>
  </si>
  <si>
    <t>（１）事業目的（概要）</t>
    <rPh sb="3" eb="5">
      <t>ジギョウ</t>
    </rPh>
    <rPh sb="5" eb="7">
      <t>モクテキ</t>
    </rPh>
    <rPh sb="8" eb="10">
      <t>ガイヨウ</t>
    </rPh>
    <phoneticPr fontId="1"/>
  </si>
  <si>
    <t xml:space="preserve"> 1. 事業目的・取組背景</t>
    <rPh sb="4" eb="8">
      <t>ジギョウモクテキ</t>
    </rPh>
    <rPh sb="9" eb="13">
      <t>トリクミハイケイ</t>
    </rPh>
    <phoneticPr fontId="1"/>
  </si>
  <si>
    <t>　当社の産業機械部品生産において、社長やベテラン社員の経験と勘に頼らざるを得ないのが現状ですが、ミスも発生しています。人件費や原材料費が高騰する中、こういった点をシステム導入によって効率化することで、利益率アップと脱属人化を狙います。</t>
    <phoneticPr fontId="1"/>
  </si>
  <si>
    <t>定性的な想定効果　［別紙1］</t>
    <rPh sb="0" eb="3">
      <t>テイセイテキ</t>
    </rPh>
    <rPh sb="4" eb="8">
      <t>ソウテイコウカ</t>
    </rPh>
    <phoneticPr fontId="1"/>
  </si>
  <si>
    <t>定量的な想定効果　［別紙1］</t>
    <rPh sb="0" eb="3">
      <t>テイリョウテキ</t>
    </rPh>
    <rPh sb="4" eb="8">
      <t>ソウテイコウカ</t>
    </rPh>
    <phoneticPr fontId="1"/>
  </si>
  <si>
    <t>（４）設備導入後の想定効果</t>
    <rPh sb="3" eb="5">
      <t>セツビ</t>
    </rPh>
    <rPh sb="5" eb="7">
      <t>ドウニュウ</t>
    </rPh>
    <rPh sb="7" eb="8">
      <t>ゴ</t>
    </rPh>
    <rPh sb="9" eb="11">
      <t>ソウテイ</t>
    </rPh>
    <rPh sb="11" eb="13">
      <t>コウカ</t>
    </rPh>
    <phoneticPr fontId="1"/>
  </si>
  <si>
    <t>● 検討設備を導入した場合の想定効果をできる限り記載してください。</t>
    <rPh sb="14" eb="18">
      <t>ソウテイコウカ</t>
    </rPh>
    <rPh sb="22" eb="23">
      <t>カギ</t>
    </rPh>
    <rPh sb="24" eb="26">
      <t>キサイ</t>
    </rPh>
    <phoneticPr fontId="1"/>
  </si>
  <si>
    <t>　　事業内容によっては書けない場合もありますので、その場合は書けない理由などを記載してください。</t>
    <phoneticPr fontId="1"/>
  </si>
  <si>
    <t xml:space="preserve">  当社の生産工程において経験・勘・紙による作業が多くを占めています。こうした作業が経験と勘で行われることで、どうしてもズレやムリが発生してしまい、納期に間に合わなくなりそうなものが発生し、それを深夜までの残業対応で無理矢理納期に間に合わせるということが度々発生しています。人件費が高騰している状況の中、残業代がかさむほか、原材料費の高騰もあり利益率が圧迫されているのが現状です。これを打開すべく、システム導入を検討しています。しかし、システム費用が高額になることが予想されることから、事前に有識者の意見を取り入れ、有効なシステム投資を行いたいと考えています。</t>
    <rPh sb="2" eb="4">
      <t>トウシャ</t>
    </rPh>
    <rPh sb="5" eb="7">
      <t>セイサン</t>
    </rPh>
    <rPh sb="7" eb="9">
      <t>コウテイ</t>
    </rPh>
    <rPh sb="13" eb="15">
      <t>ケイケン</t>
    </rPh>
    <rPh sb="16" eb="17">
      <t>カン</t>
    </rPh>
    <rPh sb="18" eb="19">
      <t>カミ</t>
    </rPh>
    <rPh sb="22" eb="24">
      <t>サギョウ</t>
    </rPh>
    <rPh sb="25" eb="26">
      <t>オオ</t>
    </rPh>
    <rPh sb="28" eb="29">
      <t>シ</t>
    </rPh>
    <rPh sb="39" eb="41">
      <t>サギョウ</t>
    </rPh>
    <rPh sb="42" eb="44">
      <t>ケイケン</t>
    </rPh>
    <rPh sb="45" eb="46">
      <t>カン</t>
    </rPh>
    <rPh sb="47" eb="48">
      <t>オコナ</t>
    </rPh>
    <rPh sb="66" eb="68">
      <t>ハッセイ</t>
    </rPh>
    <rPh sb="74" eb="76">
      <t>ノウキ</t>
    </rPh>
    <rPh sb="77" eb="78">
      <t>マ</t>
    </rPh>
    <rPh sb="79" eb="80">
      <t>ア</t>
    </rPh>
    <rPh sb="91" eb="93">
      <t>ハッセイ</t>
    </rPh>
    <rPh sb="98" eb="100">
      <t>シンヤ</t>
    </rPh>
    <rPh sb="103" eb="105">
      <t>ザンギョウ</t>
    </rPh>
    <rPh sb="105" eb="107">
      <t>タイオウ</t>
    </rPh>
    <rPh sb="108" eb="112">
      <t>ムリヤリ</t>
    </rPh>
    <rPh sb="112" eb="114">
      <t>ノウキ</t>
    </rPh>
    <rPh sb="115" eb="116">
      <t>マ</t>
    </rPh>
    <rPh sb="117" eb="118">
      <t>ア</t>
    </rPh>
    <rPh sb="127" eb="129">
      <t>タビタビ</t>
    </rPh>
    <rPh sb="129" eb="131">
      <t>ハッセイ</t>
    </rPh>
    <rPh sb="137" eb="140">
      <t>ジンケンヒ</t>
    </rPh>
    <rPh sb="141" eb="143">
      <t>コウトウ</t>
    </rPh>
    <rPh sb="147" eb="149">
      <t>ジョウキョウ</t>
    </rPh>
    <rPh sb="150" eb="151">
      <t>ナカ</t>
    </rPh>
    <rPh sb="152" eb="155">
      <t>ザンギョウダイ</t>
    </rPh>
    <rPh sb="162" eb="165">
      <t>ゲンザイリョウ</t>
    </rPh>
    <rPh sb="165" eb="166">
      <t>ヒ</t>
    </rPh>
    <rPh sb="167" eb="169">
      <t>コウトウ</t>
    </rPh>
    <rPh sb="172" eb="174">
      <t>リエキ</t>
    </rPh>
    <rPh sb="174" eb="175">
      <t>リツ</t>
    </rPh>
    <rPh sb="176" eb="178">
      <t>アッパク</t>
    </rPh>
    <rPh sb="185" eb="187">
      <t>ゲンジョウ</t>
    </rPh>
    <rPh sb="193" eb="195">
      <t>ダカイ</t>
    </rPh>
    <rPh sb="203" eb="205">
      <t>ドウニュウ</t>
    </rPh>
    <rPh sb="206" eb="208">
      <t>ケントウ</t>
    </rPh>
    <rPh sb="222" eb="224">
      <t>ヒヨウ</t>
    </rPh>
    <rPh sb="225" eb="227">
      <t>コウガク</t>
    </rPh>
    <rPh sb="233" eb="235">
      <t>ヨソウ</t>
    </rPh>
    <rPh sb="243" eb="245">
      <t>ジゼン</t>
    </rPh>
    <rPh sb="246" eb="249">
      <t>ユウシキシャ</t>
    </rPh>
    <rPh sb="250" eb="252">
      <t>イケン</t>
    </rPh>
    <rPh sb="253" eb="254">
      <t>ト</t>
    </rPh>
    <rPh sb="255" eb="256">
      <t>イ</t>
    </rPh>
    <rPh sb="258" eb="260">
      <t>ユウコウ</t>
    </rPh>
    <rPh sb="265" eb="267">
      <t>トウシ</t>
    </rPh>
    <rPh sb="268" eb="269">
      <t>オコナ</t>
    </rPh>
    <rPh sb="273" eb="274">
      <t>カンガ</t>
    </rPh>
    <phoneticPr fontId="1"/>
  </si>
  <si>
    <t xml:space="preserve">  上記１（２）で記載した通り、経験と勘、紙による管理でズレやムリが発生していることが問題であると認識しています。紙と手書きによる管理のために、工程表は修正が繰り返されて非常に見づらくなり、読み間違いによるミスが発生したり、指示書の場所がわからなくなって捜索したり、ということも発生しています。納期に間に合わせるための残業が発生していることに加えて、こういった細かな時間のロスもさらなる人件費の増、ひいては利益の圧迫につながっています。システム導入を検討する中で、付き合いのあるシステム会社に概要を説明し、金額感を聞いてみたところ、どれだけ安くても1500万はかかるだろうと言われ、簡単には導入に踏み切れないのが現状です。</t>
    <rPh sb="2" eb="4">
      <t>ジョウキ</t>
    </rPh>
    <rPh sb="9" eb="11">
      <t>キサイ</t>
    </rPh>
    <rPh sb="13" eb="14">
      <t>トオ</t>
    </rPh>
    <rPh sb="16" eb="18">
      <t>ケイケン</t>
    </rPh>
    <rPh sb="19" eb="20">
      <t>カン</t>
    </rPh>
    <rPh sb="21" eb="22">
      <t>カミ</t>
    </rPh>
    <rPh sb="25" eb="27">
      <t>カンリ</t>
    </rPh>
    <rPh sb="34" eb="36">
      <t>ハッセイ</t>
    </rPh>
    <rPh sb="43" eb="45">
      <t>モンダイ</t>
    </rPh>
    <rPh sb="49" eb="51">
      <t>ニンシキ</t>
    </rPh>
    <rPh sb="57" eb="58">
      <t>カミ</t>
    </rPh>
    <rPh sb="59" eb="61">
      <t>テガ</t>
    </rPh>
    <rPh sb="65" eb="67">
      <t>カンリ</t>
    </rPh>
    <rPh sb="72" eb="74">
      <t>コウテイ</t>
    </rPh>
    <rPh sb="74" eb="75">
      <t>ヒョウ</t>
    </rPh>
    <rPh sb="76" eb="78">
      <t>シュウセイ</t>
    </rPh>
    <rPh sb="79" eb="80">
      <t>ク</t>
    </rPh>
    <rPh sb="81" eb="82">
      <t>カエ</t>
    </rPh>
    <rPh sb="85" eb="87">
      <t>ヒジョウ</t>
    </rPh>
    <rPh sb="88" eb="89">
      <t>ミ</t>
    </rPh>
    <rPh sb="95" eb="96">
      <t>ヨ</t>
    </rPh>
    <rPh sb="97" eb="99">
      <t>マチガ</t>
    </rPh>
    <rPh sb="106" eb="108">
      <t>ハッセイ</t>
    </rPh>
    <rPh sb="112" eb="115">
      <t>シジショ</t>
    </rPh>
    <rPh sb="116" eb="118">
      <t>バショ</t>
    </rPh>
    <rPh sb="127" eb="129">
      <t>ソウサク</t>
    </rPh>
    <rPh sb="139" eb="141">
      <t>ハッセイ</t>
    </rPh>
    <rPh sb="147" eb="149">
      <t>ノウキ</t>
    </rPh>
    <rPh sb="150" eb="151">
      <t>マ</t>
    </rPh>
    <rPh sb="152" eb="153">
      <t>ア</t>
    </rPh>
    <rPh sb="159" eb="161">
      <t>ザンギョウ</t>
    </rPh>
    <rPh sb="162" eb="164">
      <t>ハッセイ</t>
    </rPh>
    <rPh sb="171" eb="172">
      <t>クワ</t>
    </rPh>
    <rPh sb="180" eb="181">
      <t>コマ</t>
    </rPh>
    <rPh sb="183" eb="185">
      <t>ジカン</t>
    </rPh>
    <rPh sb="193" eb="196">
      <t>ジンケンヒ</t>
    </rPh>
    <rPh sb="197" eb="198">
      <t>ゾウ</t>
    </rPh>
    <rPh sb="203" eb="205">
      <t>リエキ</t>
    </rPh>
    <rPh sb="206" eb="208">
      <t>アッパク</t>
    </rPh>
    <rPh sb="222" eb="224">
      <t>ドウニュウ</t>
    </rPh>
    <rPh sb="225" eb="227">
      <t>ケントウ</t>
    </rPh>
    <rPh sb="229" eb="230">
      <t>ナカ</t>
    </rPh>
    <rPh sb="232" eb="233">
      <t>ツ</t>
    </rPh>
    <rPh sb="234" eb="235">
      <t>ア</t>
    </rPh>
    <rPh sb="243" eb="245">
      <t>ガイシャ</t>
    </rPh>
    <rPh sb="246" eb="248">
      <t>ガイヨウ</t>
    </rPh>
    <rPh sb="249" eb="251">
      <t>セツメイ</t>
    </rPh>
    <rPh sb="253" eb="255">
      <t>キンガク</t>
    </rPh>
    <rPh sb="255" eb="256">
      <t>カン</t>
    </rPh>
    <rPh sb="257" eb="258">
      <t>キ</t>
    </rPh>
    <rPh sb="270" eb="271">
      <t>ヤス</t>
    </rPh>
    <rPh sb="278" eb="279">
      <t>マン</t>
    </rPh>
    <rPh sb="287" eb="288">
      <t>イ</t>
    </rPh>
    <rPh sb="291" eb="293">
      <t>カンタン</t>
    </rPh>
    <rPh sb="295" eb="297">
      <t>ドウニュウ</t>
    </rPh>
    <rPh sb="298" eb="299">
      <t>フ</t>
    </rPh>
    <rPh sb="300" eb="301">
      <t>キ</t>
    </rPh>
    <rPh sb="306" eb="308">
      <t>ゲンジョウ</t>
    </rPh>
    <phoneticPr fontId="1"/>
  </si>
  <si>
    <t xml:space="preserve">  これまでは経験と勘に頼るしかなかったことから「社長やベテラン社員がいなくなった場合にどうするか」ということが常に懸念材料としてありました。この経験と勘に頼らずとも生産工程がスムーズに流れるようになることが特に大きな効果であると考えています。
  残業時間の削減：現状〇〇時間/月（うち納期対応に係る時間が〇〇時間/月）→　△△時間/月
  利益率の増加：現状□□％　→　〇〇％
 （××年度の決算において、納期対応残業にかかった人件費と、△△に係る部分を削減し試算）</t>
    <phoneticPr fontId="1"/>
  </si>
  <si>
    <t xml:space="preserve">  ××株式会社の石川五郎氏を選定し、助言を受けることを考えています。
石川氏はITコーディネーターの資格を有し、ITのみならず経営に関する知識についても豊富にあります。また、当社のような多品種小ロット生産を行う中小企業へのシステム導入をサポートした実績も複数有しています。同氏のサポートを受けてシステム導入を行った企業に話を聞きに行ったところ、非常に高評価であり、当社にとって有用なサポートをしてくれると考えています。</t>
    <rPh sb="9" eb="11">
      <t>イシカワ</t>
    </rPh>
    <rPh sb="11" eb="13">
      <t>ゴロウ</t>
    </rPh>
    <rPh sb="13" eb="14">
      <t>シ</t>
    </rPh>
    <rPh sb="15" eb="17">
      <t>センテイ</t>
    </rPh>
    <rPh sb="19" eb="21">
      <t>ジョゲン</t>
    </rPh>
    <rPh sb="22" eb="23">
      <t>ウ</t>
    </rPh>
    <rPh sb="28" eb="29">
      <t>カンガ</t>
    </rPh>
    <rPh sb="36" eb="38">
      <t>イシカワ</t>
    </rPh>
    <rPh sb="38" eb="39">
      <t>シ</t>
    </rPh>
    <rPh sb="51" eb="53">
      <t>シカク</t>
    </rPh>
    <rPh sb="54" eb="55">
      <t>ユウ</t>
    </rPh>
    <rPh sb="64" eb="66">
      <t>ケイエイ</t>
    </rPh>
    <rPh sb="67" eb="68">
      <t>カン</t>
    </rPh>
    <rPh sb="70" eb="72">
      <t>チシキ</t>
    </rPh>
    <rPh sb="77" eb="79">
      <t>ホウフ</t>
    </rPh>
    <rPh sb="88" eb="90">
      <t>トウシャ</t>
    </rPh>
    <rPh sb="94" eb="98">
      <t>タヒンシュショウ</t>
    </rPh>
    <rPh sb="101" eb="103">
      <t>セイサン</t>
    </rPh>
    <rPh sb="104" eb="105">
      <t>オコナ</t>
    </rPh>
    <rPh sb="106" eb="108">
      <t>チュウショウ</t>
    </rPh>
    <rPh sb="108" eb="110">
      <t>キギョウ</t>
    </rPh>
    <rPh sb="116" eb="118">
      <t>ドウニュウ</t>
    </rPh>
    <rPh sb="125" eb="127">
      <t>ジッセキ</t>
    </rPh>
    <rPh sb="128" eb="130">
      <t>フクスウ</t>
    </rPh>
    <rPh sb="130" eb="131">
      <t>ユウ</t>
    </rPh>
    <rPh sb="137" eb="139">
      <t>ドウシ</t>
    </rPh>
    <rPh sb="145" eb="146">
      <t>ウ</t>
    </rPh>
    <rPh sb="152" eb="154">
      <t>ドウニュウ</t>
    </rPh>
    <rPh sb="155" eb="156">
      <t>オコナ</t>
    </rPh>
    <rPh sb="158" eb="160">
      <t>キギョウ</t>
    </rPh>
    <rPh sb="161" eb="162">
      <t>ハナシ</t>
    </rPh>
    <rPh sb="163" eb="164">
      <t>キ</t>
    </rPh>
    <rPh sb="166" eb="167">
      <t>イ</t>
    </rPh>
    <rPh sb="173" eb="175">
      <t>ヒジョウ</t>
    </rPh>
    <rPh sb="176" eb="179">
      <t>コウヒョウカ</t>
    </rPh>
    <rPh sb="183" eb="185">
      <t>トウシャ</t>
    </rPh>
    <rPh sb="189" eb="191">
      <t>ユウヨウ</t>
    </rPh>
    <rPh sb="203" eb="204">
      <t>カンガ</t>
    </rPh>
    <phoneticPr fontId="1"/>
  </si>
  <si>
    <t>月</t>
    <rPh sb="0" eb="1">
      <t>ツキ</t>
    </rPh>
    <phoneticPr fontId="1"/>
  </si>
  <si>
    <t>実績報告</t>
    <phoneticPr fontId="1"/>
  </si>
  <si>
    <t>2023年度 DX（デジタル化）設備導入支援事業費補助金（FS調査枠） 交付申請書</t>
    <rPh sb="4" eb="6">
      <t>ネンド</t>
    </rPh>
    <rPh sb="14" eb="15">
      <t>カ</t>
    </rPh>
    <rPh sb="16" eb="20">
      <t>セツビドウニュウ</t>
    </rPh>
    <rPh sb="20" eb="24">
      <t>シエンジギョウ</t>
    </rPh>
    <rPh sb="24" eb="25">
      <t>ヒ</t>
    </rPh>
    <rPh sb="25" eb="28">
      <t>ホジョキン</t>
    </rPh>
    <rPh sb="31" eb="33">
      <t>チョウサ</t>
    </rPh>
    <rPh sb="33" eb="34">
      <t>ワク</t>
    </rPh>
    <rPh sb="36" eb="38">
      <t>コウフ</t>
    </rPh>
    <rPh sb="38" eb="41">
      <t>シンセイショ</t>
    </rPh>
    <phoneticPr fontId="1"/>
  </si>
  <si>
    <r>
      <rPr>
        <b/>
        <sz val="12"/>
        <color theme="1"/>
        <rFont val="Meiryo UI"/>
        <family val="3"/>
        <charset val="128"/>
      </rPr>
      <t>１. 交付申請書（別記様式、別紙1～2）</t>
    </r>
    <r>
      <rPr>
        <sz val="12"/>
        <color theme="1"/>
        <rFont val="Meiryo UI"/>
        <family val="3"/>
        <charset val="128"/>
      </rPr>
      <t xml:space="preserve">
　　  　</t>
    </r>
    <r>
      <rPr>
        <sz val="12"/>
        <color rgb="FFFF0000"/>
        <rFont val="Meiryo UI"/>
        <family val="3"/>
        <charset val="128"/>
      </rPr>
      <t>※ チェック欄のエラー表示が全て消えた状態で提出すること。</t>
    </r>
    <rPh sb="3" eb="5">
      <t>コウフ</t>
    </rPh>
    <rPh sb="5" eb="7">
      <t>シンセイ</t>
    </rPh>
    <rPh sb="8" eb="9">
      <t>ショ</t>
    </rPh>
    <rPh sb="10" eb="12">
      <t>ベッキ</t>
    </rPh>
    <rPh sb="12" eb="14">
      <t>ヨウシキ</t>
    </rPh>
    <rPh sb="15" eb="17">
      <t>ベッシ</t>
    </rPh>
    <rPh sb="33" eb="34">
      <t>ラン</t>
    </rPh>
    <rPh sb="38" eb="40">
      <t>ヒョウジ</t>
    </rPh>
    <rPh sb="41" eb="42">
      <t>スベ</t>
    </rPh>
    <rPh sb="43" eb="44">
      <t>キ</t>
    </rPh>
    <rPh sb="46" eb="48">
      <t>ジョウタイ</t>
    </rPh>
    <rPh sb="49" eb="51">
      <t>テイシュツ</t>
    </rPh>
    <phoneticPr fontId="1"/>
  </si>
  <si>
    <t>● 別添書類は審査対象外のため、添付せずに交付申請書にその内容を記載してください。</t>
    <rPh sb="2" eb="6">
      <t>ベッテンショルイ</t>
    </rPh>
    <rPh sb="7" eb="12">
      <t>シンサタイショウガイ</t>
    </rPh>
    <rPh sb="16" eb="18">
      <t>テンプ</t>
    </rPh>
    <rPh sb="21" eb="26">
      <t>コウフシンセイショ</t>
    </rPh>
    <rPh sb="29" eb="31">
      <t>ナイヨウ</t>
    </rPh>
    <rPh sb="32" eb="34">
      <t>キサイ</t>
    </rPh>
    <phoneticPr fontId="1"/>
  </si>
  <si>
    <t>月</t>
    <rPh sb="0" eb="1">
      <t>ツキ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</si>
</sst>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1" formatCode="_ * #,##0_ ;_ * \-#,##0_ ;_ * &quot;-&quot;_ ;_ @_ "/>
    <numFmt numFmtId="176" formatCode="0_ "/>
    <numFmt numFmtId="177" formatCode="0.0%"/>
    <numFmt numFmtId="178" formatCode="0.000_);[Red]\(0.000\)"/>
    <numFmt numFmtId="179" formatCode="#,##0&quot;円&quot;"/>
    <numFmt numFmtId="180" formatCode="[$]ggge&quot;年&quot;m&quot;月期&quot;" x16r2:formatCode16="[$-ja-JP-x-gannen]ggge&quot;年&quot;m&quot;月期&quot;"/>
    <numFmt numFmtId="181" formatCode="&quot;(&quot;0.0%&quot;増加 )&quot;"/>
    <numFmt numFmtId="182" formatCode="yyyy&quot;年&quot;m&quot;月&quot;;@"/>
  </numFmts>
  <fonts count="39" x14ac:knownFonts="1">
    <font>
      <sz val="11"/>
      <color theme="1"/>
      <name val="游ゴシック"/>
      <family val="2"/>
      <charset val="128"/>
      <scheme val="minor"/>
    </font>
    <font>
      <sz val="6"/>
      <name val="游ゴシック"/>
      <family val="2"/>
      <charset val="128"/>
      <scheme val="minor"/>
    </font>
    <font>
      <sz val="11"/>
      <color theme="1"/>
      <name val="Meiryo UI"/>
      <family val="3"/>
      <charset val="128"/>
    </font>
    <font>
      <sz val="10"/>
      <color theme="1"/>
      <name val="Meiryo UI"/>
      <family val="3"/>
      <charset val="128"/>
    </font>
    <font>
      <sz val="10.5"/>
      <color theme="1"/>
      <name val="Meiryo UI"/>
      <family val="3"/>
      <charset val="128"/>
    </font>
    <font>
      <sz val="12"/>
      <color theme="1"/>
      <name val="Meiryo UI"/>
      <family val="3"/>
      <charset val="128"/>
    </font>
    <font>
      <sz val="11"/>
      <name val="Meiryo UI"/>
      <family val="3"/>
      <charset val="128"/>
    </font>
    <font>
      <b/>
      <sz val="13"/>
      <color rgb="FF0070C0"/>
      <name val="Meiryo UI"/>
      <family val="3"/>
      <charset val="128"/>
    </font>
    <font>
      <sz val="14"/>
      <color theme="1"/>
      <name val="Meiryo UI"/>
      <family val="3"/>
      <charset val="128"/>
    </font>
    <font>
      <sz val="10"/>
      <name val="Meiryo UI"/>
      <family val="3"/>
      <charset val="128"/>
    </font>
    <font>
      <sz val="16"/>
      <color theme="1"/>
      <name val="Meiryo UI"/>
      <family val="3"/>
      <charset val="128"/>
    </font>
    <font>
      <sz val="9"/>
      <color theme="1"/>
      <name val="Meiryo UI"/>
      <family val="3"/>
      <charset val="128"/>
    </font>
    <font>
      <sz val="13"/>
      <color theme="1"/>
      <name val="Meiryo UI"/>
      <family val="3"/>
      <charset val="128"/>
    </font>
    <font>
      <b/>
      <sz val="13"/>
      <color theme="1"/>
      <name val="Meiryo UI"/>
      <family val="3"/>
      <charset val="128"/>
    </font>
    <font>
      <sz val="13"/>
      <name val="Meiryo UI"/>
      <family val="3"/>
      <charset val="128"/>
    </font>
    <font>
      <b/>
      <sz val="13"/>
      <color rgb="FFC00000"/>
      <name val="Meiryo UI"/>
      <family val="3"/>
      <charset val="128"/>
    </font>
    <font>
      <sz val="8"/>
      <color theme="1"/>
      <name val="Meiryo UI"/>
      <family val="3"/>
      <charset val="128"/>
    </font>
    <font>
      <b/>
      <sz val="14"/>
      <color rgb="FF0070C0"/>
      <name val="Meiryo UI"/>
      <family val="3"/>
      <charset val="128"/>
    </font>
    <font>
      <b/>
      <sz val="16"/>
      <color rgb="FFFF0000"/>
      <name val="HGS創英角ﾎﾟｯﾌﾟ体"/>
      <family val="3"/>
      <charset val="128"/>
    </font>
    <font>
      <b/>
      <sz val="16"/>
      <color rgb="FFFF0000"/>
      <name val="HGP創英角ﾎﾟｯﾌﾟ体"/>
      <family val="3"/>
      <charset val="128"/>
    </font>
    <font>
      <u/>
      <sz val="11"/>
      <color theme="10"/>
      <name val="游ゴシック"/>
      <family val="2"/>
      <charset val="128"/>
      <scheme val="minor"/>
    </font>
    <font>
      <u/>
      <sz val="10.5"/>
      <color theme="10"/>
      <name val="Meiryo UI"/>
      <family val="3"/>
      <charset val="128"/>
    </font>
    <font>
      <b/>
      <sz val="13"/>
      <color rgb="FF002060"/>
      <name val="Meiryo UI"/>
      <family val="3"/>
      <charset val="128"/>
    </font>
    <font>
      <b/>
      <sz val="14"/>
      <color rgb="FFC00000"/>
      <name val="Meiryo UI"/>
      <family val="3"/>
      <charset val="128"/>
    </font>
    <font>
      <b/>
      <u/>
      <sz val="14"/>
      <color rgb="FFC00000"/>
      <name val="Meiryo UI"/>
      <family val="3"/>
      <charset val="128"/>
    </font>
    <font>
      <b/>
      <sz val="18"/>
      <color rgb="FFFF0000"/>
      <name val="HGS創英角ﾎﾟｯﾌﾟ体"/>
      <family val="3"/>
      <charset val="128"/>
    </font>
    <font>
      <b/>
      <u/>
      <sz val="13"/>
      <color rgb="FFC00000"/>
      <name val="Meiryo UI"/>
      <family val="3"/>
      <charset val="128"/>
    </font>
    <font>
      <b/>
      <sz val="17"/>
      <color rgb="FFFF0000"/>
      <name val="HGP創英角ﾎﾟｯﾌﾟ体"/>
      <family val="3"/>
      <charset val="128"/>
    </font>
    <font>
      <sz val="11"/>
      <color theme="1"/>
      <name val="游ゴシック"/>
      <family val="2"/>
      <charset val="128"/>
      <scheme val="minor"/>
    </font>
    <font>
      <sz val="11"/>
      <color rgb="FF0000FF"/>
      <name val="Meiryo UI"/>
      <family val="3"/>
      <charset val="128"/>
    </font>
    <font>
      <sz val="11"/>
      <color rgb="FF009900"/>
      <name val="Meiryo UI"/>
      <family val="3"/>
      <charset val="128"/>
    </font>
    <font>
      <u/>
      <sz val="11"/>
      <name val="Meiryo UI"/>
      <family val="3"/>
      <charset val="128"/>
    </font>
    <font>
      <b/>
      <sz val="18"/>
      <color theme="1"/>
      <name val="Meiryo UI"/>
      <family val="3"/>
      <charset val="128"/>
    </font>
    <font>
      <b/>
      <sz val="18"/>
      <name val="Meiryo UI"/>
      <family val="3"/>
      <charset val="128"/>
    </font>
    <font>
      <sz val="12"/>
      <color rgb="FFFF0000"/>
      <name val="Meiryo UI"/>
      <family val="3"/>
      <charset val="128"/>
    </font>
    <font>
      <b/>
      <sz val="19"/>
      <color rgb="FFFF0000"/>
      <name val="HGS創英角ﾎﾟｯﾌﾟ体"/>
      <family val="3"/>
      <charset val="128"/>
    </font>
    <font>
      <b/>
      <sz val="12"/>
      <color theme="1"/>
      <name val="Meiryo UI"/>
      <family val="3"/>
      <charset val="128"/>
    </font>
    <font>
      <sz val="11"/>
      <color theme="1"/>
      <name val="ＭＳ Ｐ明朝"/>
      <family val="1"/>
      <charset val="128"/>
    </font>
    <font>
      <u/>
      <sz val="11"/>
      <color theme="1"/>
      <name val="Meiryo UI"/>
      <family val="3"/>
      <charset val="128"/>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12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
      <left style="thin">
        <color theme="1"/>
      </left>
      <right style="thin">
        <color theme="1"/>
      </right>
      <top style="thin">
        <color theme="1"/>
      </top>
      <bottom style="thin">
        <color theme="1"/>
      </bottom>
      <diagonal/>
    </border>
    <border>
      <left/>
      <right/>
      <top/>
      <bottom style="hair">
        <color indexed="64"/>
      </bottom>
      <diagonal/>
    </border>
    <border>
      <left/>
      <right style="hair">
        <color indexed="64"/>
      </right>
      <top style="thin">
        <color indexed="64"/>
      </top>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hair">
        <color indexed="64"/>
      </right>
      <top/>
      <bottom style="thin">
        <color indexed="64"/>
      </bottom>
      <diagonal/>
    </border>
    <border>
      <left style="hair">
        <color indexed="64"/>
      </left>
      <right/>
      <top style="medium">
        <color indexed="64"/>
      </top>
      <bottom/>
      <diagonal/>
    </border>
    <border>
      <left/>
      <right style="hair">
        <color indexed="64"/>
      </right>
      <top style="medium">
        <color indexed="64"/>
      </top>
      <bottom/>
      <diagonal/>
    </border>
    <border>
      <left style="hair">
        <color indexed="64"/>
      </left>
      <right/>
      <top/>
      <bottom style="medium">
        <color indexed="64"/>
      </bottom>
      <diagonal/>
    </border>
    <border>
      <left/>
      <right style="hair">
        <color indexed="64"/>
      </right>
      <top/>
      <bottom style="medium">
        <color indexed="64"/>
      </bottom>
      <diagonal/>
    </border>
    <border>
      <left/>
      <right/>
      <top style="dotted">
        <color indexed="64"/>
      </top>
      <bottom style="dotted">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style="hair">
        <color indexed="64"/>
      </left>
      <right/>
      <top style="hair">
        <color indexed="64"/>
      </top>
      <bottom style="double">
        <color indexed="64"/>
      </bottom>
      <diagonal/>
    </border>
    <border>
      <left/>
      <right style="hair">
        <color indexed="64"/>
      </right>
      <top style="hair">
        <color indexed="64"/>
      </top>
      <bottom style="double">
        <color indexed="64"/>
      </bottom>
      <diagonal/>
    </border>
    <border>
      <left/>
      <right style="thin">
        <color indexed="64"/>
      </right>
      <top style="hair">
        <color indexed="64"/>
      </top>
      <bottom style="double">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hair">
        <color indexed="64"/>
      </left>
      <right/>
      <top/>
      <bottom style="double">
        <color indexed="64"/>
      </bottom>
      <diagonal/>
    </border>
    <border>
      <left/>
      <right style="hair">
        <color indexed="64"/>
      </right>
      <top/>
      <bottom style="double">
        <color indexed="64"/>
      </bottom>
      <diagonal/>
    </border>
    <border>
      <left/>
      <right/>
      <top style="hair">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hair">
        <color indexed="64"/>
      </left>
      <right/>
      <top style="double">
        <color indexed="64"/>
      </top>
      <bottom style="thin">
        <color indexed="64"/>
      </bottom>
      <diagonal/>
    </border>
    <border>
      <left/>
      <right style="hair">
        <color indexed="64"/>
      </right>
      <top style="double">
        <color indexed="64"/>
      </top>
      <bottom style="thin">
        <color indexed="64"/>
      </bottom>
      <diagonal/>
    </border>
    <border>
      <left/>
      <right style="thin">
        <color indexed="64"/>
      </right>
      <top style="double">
        <color indexed="64"/>
      </top>
      <bottom style="thin">
        <color indexed="64"/>
      </bottom>
      <diagonal/>
    </border>
    <border>
      <left style="hair">
        <color indexed="64"/>
      </left>
      <right/>
      <top style="thin">
        <color indexed="64"/>
      </top>
      <bottom style="medium">
        <color indexed="64"/>
      </bottom>
      <diagonal/>
    </border>
    <border>
      <left/>
      <right/>
      <top style="thin">
        <color indexed="64"/>
      </top>
      <bottom style="medium">
        <color indexed="64"/>
      </bottom>
      <diagonal/>
    </border>
    <border>
      <left/>
      <right style="hair">
        <color indexed="64"/>
      </right>
      <top style="thin">
        <color indexed="64"/>
      </top>
      <bottom style="medium">
        <color indexed="64"/>
      </bottom>
      <diagonal/>
    </border>
    <border>
      <left style="thin">
        <color indexed="64"/>
      </left>
      <right/>
      <top style="thin">
        <color indexed="64"/>
      </top>
      <bottom style="medium">
        <color indexed="64"/>
      </bottom>
      <diagonal/>
    </border>
    <border>
      <left/>
      <right/>
      <top/>
      <bottom style="dotted">
        <color indexed="64"/>
      </bottom>
      <diagonal/>
    </border>
    <border>
      <left/>
      <right style="hair">
        <color indexed="64"/>
      </right>
      <top/>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hair">
        <color indexed="64"/>
      </right>
      <top style="double">
        <color indexed="64"/>
      </top>
      <bottom style="double">
        <color indexed="64"/>
      </bottom>
      <diagonal/>
    </border>
    <border>
      <left style="hair">
        <color indexed="64"/>
      </left>
      <right style="thin">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diagonalUp="1">
      <left style="hair">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diagonalUp="1">
      <left style="hair">
        <color indexed="64"/>
      </left>
      <right/>
      <top style="medium">
        <color indexed="64"/>
      </top>
      <bottom/>
      <diagonal style="thin">
        <color indexed="64"/>
      </diagonal>
    </border>
    <border diagonalUp="1">
      <left/>
      <right/>
      <top style="medium">
        <color indexed="64"/>
      </top>
      <bottom/>
      <diagonal style="thin">
        <color indexed="64"/>
      </diagonal>
    </border>
    <border diagonalUp="1">
      <left/>
      <right style="medium">
        <color indexed="64"/>
      </right>
      <top style="medium">
        <color indexed="64"/>
      </top>
      <bottom/>
      <diagonal style="thin">
        <color indexed="64"/>
      </diagonal>
    </border>
    <border diagonalUp="1">
      <left style="hair">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medium">
        <color indexed="64"/>
      </right>
      <top/>
      <bottom style="medium">
        <color indexed="64"/>
      </bottom>
      <diagonal style="thin">
        <color indexed="64"/>
      </diagonal>
    </border>
    <border diagonalUp="1">
      <left style="hair">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Up="1">
      <left style="hair">
        <color indexed="64"/>
      </left>
      <right/>
      <top style="hair">
        <color indexed="64"/>
      </top>
      <bottom style="double">
        <color indexed="64"/>
      </bottom>
      <diagonal style="thin">
        <color indexed="64"/>
      </diagonal>
    </border>
    <border diagonalUp="1">
      <left/>
      <right/>
      <top style="hair">
        <color indexed="64"/>
      </top>
      <bottom style="double">
        <color indexed="64"/>
      </bottom>
      <diagonal style="thin">
        <color indexed="64"/>
      </diagonal>
    </border>
    <border diagonalUp="1">
      <left/>
      <right style="thin">
        <color indexed="64"/>
      </right>
      <top style="hair">
        <color indexed="64"/>
      </top>
      <bottom style="double">
        <color indexed="64"/>
      </bottom>
      <diagonal style="thin">
        <color indexed="64"/>
      </diagonal>
    </border>
    <border diagonalUp="1">
      <left style="hair">
        <color indexed="64"/>
      </left>
      <right/>
      <top style="double">
        <color indexed="64"/>
      </top>
      <bottom style="thin">
        <color indexed="64"/>
      </bottom>
      <diagonal style="thin">
        <color indexed="64"/>
      </diagonal>
    </border>
    <border diagonalUp="1">
      <left/>
      <right/>
      <top style="double">
        <color indexed="64"/>
      </top>
      <bottom style="thin">
        <color indexed="64"/>
      </bottom>
      <diagonal style="thin">
        <color indexed="64"/>
      </diagonal>
    </border>
    <border diagonalUp="1">
      <left/>
      <right style="thin">
        <color indexed="64"/>
      </right>
      <top style="double">
        <color indexed="64"/>
      </top>
      <bottom style="thin">
        <color indexed="64"/>
      </bottom>
      <diagonal style="thin">
        <color indexed="64"/>
      </diagonal>
    </border>
    <border>
      <left style="hair">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theme="0" tint="-0.34998626667073579"/>
      </left>
      <right/>
      <top style="thin">
        <color theme="0" tint="-0.34998626667073579"/>
      </top>
      <bottom style="thin">
        <color theme="0" tint="-0.34998626667073579"/>
      </bottom>
      <diagonal/>
    </border>
    <border>
      <left style="thick">
        <color auto="1"/>
      </left>
      <right style="thick">
        <color auto="1"/>
      </right>
      <top style="thick">
        <color auto="1"/>
      </top>
      <bottom style="thin">
        <color theme="0" tint="-0.34998626667073579"/>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ck">
        <color auto="1"/>
      </left>
      <right style="thick">
        <color auto="1"/>
      </right>
      <top style="thin">
        <color theme="0" tint="-0.34998626667073579"/>
      </top>
      <bottom style="thin">
        <color theme="0" tint="-0.34998626667073579"/>
      </bottom>
      <diagonal/>
    </border>
    <border>
      <left style="thin">
        <color theme="0" tint="-0.34998626667073579"/>
      </left>
      <right/>
      <top style="thin">
        <color theme="0" tint="-0.34998626667073579"/>
      </top>
      <bottom/>
      <diagonal/>
    </border>
    <border>
      <left style="thin">
        <color theme="0" tint="-0.34998626667073579"/>
      </left>
      <right/>
      <top/>
      <bottom style="thin">
        <color theme="0" tint="-0.34998626667073579"/>
      </bottom>
      <diagonal/>
    </border>
    <border>
      <left style="thick">
        <color auto="1"/>
      </left>
      <right style="thick">
        <color auto="1"/>
      </right>
      <top style="thin">
        <color theme="0" tint="-0.34998626667073579"/>
      </top>
      <bottom style="thick">
        <color auto="1"/>
      </bottom>
      <diagonal/>
    </border>
    <border>
      <left style="thick">
        <color auto="1"/>
      </left>
      <right/>
      <top style="thin">
        <color theme="0" tint="-0.34998626667073579"/>
      </top>
      <bottom style="thin">
        <color theme="0" tint="-0.34998626667073579"/>
      </bottom>
      <diagonal/>
    </border>
    <border>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diagonal/>
    </border>
    <border>
      <left/>
      <right style="thin">
        <color theme="0" tint="-0.34998626667073579"/>
      </right>
      <top/>
      <bottom/>
      <diagonal/>
    </border>
    <border>
      <left/>
      <right/>
      <top/>
      <bottom style="thin">
        <color theme="0" tint="-0.34998626667073579"/>
      </bottom>
      <diagonal/>
    </border>
    <border>
      <left/>
      <right style="thin">
        <color theme="0" tint="-0.34998626667073579"/>
      </right>
      <top/>
      <bottom style="thin">
        <color theme="0" tint="-0.34998626667073579"/>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s>
  <cellStyleXfs count="3">
    <xf numFmtId="0" fontId="0" fillId="0" borderId="0">
      <alignment vertical="center"/>
    </xf>
    <xf numFmtId="0" fontId="20" fillId="0" borderId="0" applyNumberFormat="0" applyFill="0" applyBorder="0" applyAlignment="0" applyProtection="0">
      <alignment vertical="center"/>
    </xf>
    <xf numFmtId="9" fontId="28" fillId="0" borderId="0" applyFont="0" applyFill="0" applyBorder="0" applyAlignment="0" applyProtection="0">
      <alignment vertical="center"/>
    </xf>
  </cellStyleXfs>
  <cellXfs count="502">
    <xf numFmtId="0" fontId="0" fillId="0" borderId="0" xfId="0">
      <alignment vertical="center"/>
    </xf>
    <xf numFmtId="0" fontId="2" fillId="0" borderId="0" xfId="0" applyFont="1">
      <alignment vertical="center"/>
    </xf>
    <xf numFmtId="3" fontId="2" fillId="0" borderId="0" xfId="0" applyNumberFormat="1" applyFont="1">
      <alignment vertical="center"/>
    </xf>
    <xf numFmtId="0" fontId="7" fillId="0" borderId="0" xfId="0" applyFont="1">
      <alignment vertical="center"/>
    </xf>
    <xf numFmtId="0" fontId="7" fillId="0" borderId="0" xfId="0" applyFont="1" applyAlignment="1">
      <alignment horizontal="left" vertical="center"/>
    </xf>
    <xf numFmtId="0" fontId="7" fillId="0" borderId="0" xfId="0" applyFont="1" applyAlignment="1">
      <alignment vertical="center" wrapText="1"/>
    </xf>
    <xf numFmtId="0" fontId="12" fillId="0" borderId="0" xfId="0" applyFont="1">
      <alignment vertical="center"/>
    </xf>
    <xf numFmtId="0" fontId="13" fillId="0" borderId="0" xfId="0" applyFont="1">
      <alignment vertical="center"/>
    </xf>
    <xf numFmtId="0" fontId="14" fillId="0" borderId="0" xfId="0" applyFont="1">
      <alignment vertical="center"/>
    </xf>
    <xf numFmtId="0" fontId="6" fillId="0" borderId="0" xfId="0" applyFont="1">
      <alignment vertical="center"/>
    </xf>
    <xf numFmtId="0" fontId="14" fillId="0" borderId="0" xfId="0" applyFont="1" applyAlignment="1">
      <alignment horizontal="center" vertical="center"/>
    </xf>
    <xf numFmtId="12" fontId="14" fillId="0" borderId="0" xfId="0" applyNumberFormat="1" applyFont="1" applyAlignment="1">
      <alignment horizontal="center" vertical="center"/>
    </xf>
    <xf numFmtId="178" fontId="2" fillId="0" borderId="0" xfId="0" applyNumberFormat="1" applyFont="1">
      <alignment vertical="center"/>
    </xf>
    <xf numFmtId="0" fontId="7" fillId="0" borderId="0" xfId="0" applyFont="1" applyAlignment="1">
      <alignment horizontal="center" vertical="center"/>
    </xf>
    <xf numFmtId="0" fontId="15" fillId="0" borderId="0" xfId="0" applyFont="1" applyAlignment="1">
      <alignment horizontal="left" vertical="center"/>
    </xf>
    <xf numFmtId="0" fontId="15" fillId="0" borderId="0" xfId="0" applyFont="1" applyAlignment="1">
      <alignment horizontal="left" vertical="center" indent="4"/>
    </xf>
    <xf numFmtId="0" fontId="15" fillId="0" borderId="0" xfId="0" applyFont="1" applyAlignment="1">
      <alignment horizontal="center" vertical="center" wrapText="1"/>
    </xf>
    <xf numFmtId="0" fontId="15" fillId="0" borderId="0" xfId="0" applyFont="1">
      <alignment vertical="center"/>
    </xf>
    <xf numFmtId="0" fontId="2" fillId="0" borderId="29" xfId="0" applyFont="1" applyBorder="1" applyAlignment="1" applyProtection="1">
      <alignment horizontal="center" vertical="center"/>
      <protection locked="0"/>
    </xf>
    <xf numFmtId="0" fontId="17" fillId="0" borderId="0" xfId="0" applyFont="1">
      <alignment vertical="center"/>
    </xf>
    <xf numFmtId="176" fontId="14" fillId="0" borderId="0" xfId="0" applyNumberFormat="1" applyFont="1" applyAlignment="1">
      <alignment horizontal="center" vertical="center"/>
    </xf>
    <xf numFmtId="0" fontId="22" fillId="0" borderId="0" xfId="0" applyFont="1">
      <alignment vertical="center"/>
    </xf>
    <xf numFmtId="0" fontId="22" fillId="0" borderId="0" xfId="0" applyFont="1" applyAlignment="1">
      <alignment horizontal="left" vertical="center"/>
    </xf>
    <xf numFmtId="0" fontId="23" fillId="0" borderId="0" xfId="0" applyFont="1" applyAlignment="1">
      <alignment vertical="center" wrapText="1"/>
    </xf>
    <xf numFmtId="0" fontId="23" fillId="0" borderId="0" xfId="0" applyFont="1">
      <alignment vertical="center"/>
    </xf>
    <xf numFmtId="0" fontId="7" fillId="0" borderId="11" xfId="0" applyFont="1" applyBorder="1" applyAlignment="1">
      <alignment vertical="center" wrapText="1"/>
    </xf>
    <xf numFmtId="0" fontId="15" fillId="0" borderId="11" xfId="0" applyFont="1" applyBorder="1" applyAlignment="1">
      <alignment vertical="center" wrapText="1"/>
    </xf>
    <xf numFmtId="0" fontId="2" fillId="0" borderId="0" xfId="0" applyFont="1" applyProtection="1">
      <alignment vertical="center"/>
      <protection locked="0"/>
    </xf>
    <xf numFmtId="0" fontId="2" fillId="0" borderId="0" xfId="0" applyFont="1" applyProtection="1">
      <alignment vertical="center"/>
      <protection hidden="1"/>
    </xf>
    <xf numFmtId="0" fontId="6" fillId="0" borderId="0" xfId="0" applyFont="1" applyAlignment="1" applyProtection="1">
      <alignment horizontal="right" vertical="center"/>
      <protection hidden="1"/>
    </xf>
    <xf numFmtId="0" fontId="6" fillId="0" borderId="0" xfId="0" applyFont="1" applyAlignment="1" applyProtection="1">
      <alignment horizontal="right" vertical="center"/>
      <protection locked="0"/>
    </xf>
    <xf numFmtId="0" fontId="6" fillId="0" borderId="0" xfId="0" applyFont="1" applyProtection="1">
      <alignment vertical="center"/>
      <protection locked="0"/>
    </xf>
    <xf numFmtId="0" fontId="8" fillId="0" borderId="0" xfId="0" applyFont="1" applyProtection="1">
      <alignment vertical="center"/>
      <protection hidden="1"/>
    </xf>
    <xf numFmtId="0" fontId="6" fillId="0" borderId="0" xfId="0" applyFont="1" applyAlignment="1" applyProtection="1">
      <alignment horizontal="centerContinuous" vertical="center"/>
      <protection locked="0"/>
    </xf>
    <xf numFmtId="0" fontId="16" fillId="0" borderId="0" xfId="0" applyFont="1" applyProtection="1">
      <alignment vertical="center"/>
      <protection hidden="1"/>
    </xf>
    <xf numFmtId="0" fontId="16" fillId="0" borderId="0" xfId="0" applyFont="1" applyAlignment="1" applyProtection="1">
      <alignment horizontal="left" vertical="center" indent="2"/>
      <protection hidden="1"/>
    </xf>
    <xf numFmtId="0" fontId="2" fillId="0" borderId="0" xfId="0" applyFont="1" applyAlignment="1" applyProtection="1">
      <alignment horizontal="left" vertical="center" indent="1"/>
      <protection locked="0"/>
    </xf>
    <xf numFmtId="0" fontId="30" fillId="0" borderId="0" xfId="0" applyFont="1" applyAlignment="1" applyProtection="1">
      <alignment horizontal="left" vertical="center"/>
      <protection locked="0"/>
    </xf>
    <xf numFmtId="0" fontId="30" fillId="0" borderId="0" xfId="0" applyFont="1" applyProtection="1">
      <alignment vertical="center"/>
      <protection locked="0"/>
    </xf>
    <xf numFmtId="0" fontId="2" fillId="0" borderId="0" xfId="0" applyFont="1" applyAlignment="1" applyProtection="1">
      <alignment horizontal="left" vertical="center" shrinkToFit="1"/>
      <protection locked="0"/>
    </xf>
    <xf numFmtId="0" fontId="2" fillId="0" borderId="0" xfId="0" applyFont="1" applyAlignment="1" applyProtection="1">
      <alignment vertical="center" shrinkToFit="1"/>
      <protection locked="0"/>
    </xf>
    <xf numFmtId="0" fontId="7" fillId="0" borderId="0" xfId="0" applyFont="1" applyAlignment="1">
      <alignment horizontal="left" vertical="center" wrapText="1"/>
    </xf>
    <xf numFmtId="0" fontId="7" fillId="0" borderId="0" xfId="0" applyFont="1" applyAlignment="1">
      <alignment horizontal="left" vertical="top"/>
    </xf>
    <xf numFmtId="0" fontId="7" fillId="0" borderId="0" xfId="0" applyFont="1" applyAlignment="1">
      <alignment horizontal="left" vertical="top" wrapText="1"/>
    </xf>
    <xf numFmtId="0" fontId="26" fillId="0" borderId="0" xfId="0" applyFont="1" applyAlignment="1">
      <alignment horizontal="left" vertical="center"/>
    </xf>
    <xf numFmtId="0" fontId="37" fillId="0" borderId="0" xfId="0" applyFont="1">
      <alignment vertical="center"/>
    </xf>
    <xf numFmtId="0" fontId="37" fillId="0" borderId="0" xfId="0" applyFont="1" applyAlignment="1">
      <alignment horizontal="center" vertical="center"/>
    </xf>
    <xf numFmtId="0" fontId="37" fillId="0" borderId="126" xfId="0" applyFont="1" applyBorder="1" applyAlignment="1">
      <alignment horizontal="center" vertical="center"/>
    </xf>
    <xf numFmtId="0" fontId="37" fillId="0" borderId="126" xfId="0" applyFont="1" applyBorder="1" applyAlignment="1">
      <alignment horizontal="center" vertical="center" wrapText="1"/>
    </xf>
    <xf numFmtId="0" fontId="37" fillId="0" borderId="126" xfId="0" applyFont="1" applyBorder="1">
      <alignment vertical="center"/>
    </xf>
    <xf numFmtId="3" fontId="37" fillId="0" borderId="126" xfId="0" applyNumberFormat="1" applyFont="1" applyBorder="1">
      <alignment vertical="center"/>
    </xf>
    <xf numFmtId="41" fontId="37" fillId="0" borderId="126" xfId="0" applyNumberFormat="1" applyFont="1" applyBorder="1">
      <alignment vertical="center"/>
    </xf>
    <xf numFmtId="12" fontId="37" fillId="0" borderId="126" xfId="0" applyNumberFormat="1" applyFont="1" applyBorder="1">
      <alignment vertical="center"/>
    </xf>
    <xf numFmtId="0" fontId="2" fillId="0" borderId="0" xfId="0" applyFont="1" applyAlignment="1" applyProtection="1">
      <alignment horizontal="right" vertical="center"/>
      <protection locked="0"/>
    </xf>
    <xf numFmtId="0" fontId="2" fillId="0" borderId="0" xfId="0" applyFont="1" applyAlignment="1">
      <alignment horizontal="left" vertical="center"/>
    </xf>
    <xf numFmtId="0" fontId="2" fillId="0" borderId="0" xfId="0" applyFont="1" applyAlignment="1">
      <alignment horizontal="center" vertical="center"/>
    </xf>
    <xf numFmtId="0" fontId="33" fillId="0" borderId="111" xfId="0" applyFont="1" applyBorder="1" applyAlignment="1" applyProtection="1">
      <alignment horizontal="center" vertical="center"/>
      <protection locked="0"/>
    </xf>
    <xf numFmtId="0" fontId="33" fillId="0" borderId="114" xfId="0" applyFont="1" applyBorder="1" applyAlignment="1" applyProtection="1">
      <alignment horizontal="center" vertical="center"/>
      <protection locked="0"/>
    </xf>
    <xf numFmtId="0" fontId="2" fillId="2" borderId="106" xfId="0" applyFont="1" applyFill="1" applyBorder="1">
      <alignment vertical="center"/>
    </xf>
    <xf numFmtId="0" fontId="5" fillId="2" borderId="107" xfId="0" applyFont="1" applyFill="1" applyBorder="1" applyAlignment="1">
      <alignment horizontal="center" vertical="center"/>
    </xf>
    <xf numFmtId="0" fontId="5" fillId="2" borderId="106" xfId="0" applyFont="1" applyFill="1" applyBorder="1" applyAlignment="1">
      <alignment horizontal="center" vertical="center" wrapText="1"/>
    </xf>
    <xf numFmtId="0" fontId="2" fillId="0" borderId="4" xfId="0" applyFont="1" applyBorder="1" applyAlignment="1">
      <alignment horizontal="center" vertical="center"/>
    </xf>
    <xf numFmtId="0" fontId="2" fillId="0" borderId="2" xfId="0" applyFont="1" applyBorder="1">
      <alignment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69" xfId="0" applyFont="1" applyBorder="1" applyAlignment="1">
      <alignment horizontal="center" vertical="center"/>
    </xf>
    <xf numFmtId="0" fontId="2" fillId="0" borderId="51" xfId="0" applyFont="1" applyBorder="1" applyAlignment="1">
      <alignment horizontal="center" vertical="center"/>
    </xf>
    <xf numFmtId="0" fontId="2" fillId="0" borderId="0" xfId="0" applyFont="1" applyAlignment="1">
      <alignment horizontal="left" vertical="center" wrapText="1"/>
    </xf>
    <xf numFmtId="0" fontId="27" fillId="3" borderId="0" xfId="0" applyFont="1" applyFill="1" applyAlignment="1">
      <alignment horizontal="center" vertical="center"/>
    </xf>
    <xf numFmtId="0" fontId="27" fillId="3" borderId="0" xfId="0" applyFont="1" applyFill="1">
      <alignment vertical="center"/>
    </xf>
    <xf numFmtId="0" fontId="10" fillId="0" borderId="0" xfId="0" applyFont="1">
      <alignment vertical="center"/>
    </xf>
    <xf numFmtId="0" fontId="19" fillId="0" borderId="0" xfId="0" applyFont="1">
      <alignment vertical="center"/>
    </xf>
    <xf numFmtId="0" fontId="8" fillId="0" borderId="0" xfId="0" applyFont="1" applyAlignment="1">
      <alignment horizontal="center" vertical="center"/>
    </xf>
    <xf numFmtId="49" fontId="6" fillId="0" borderId="0" xfId="0" applyNumberFormat="1" applyFont="1" applyAlignment="1">
      <alignment horizontal="left" vertical="center" indent="1"/>
    </xf>
    <xf numFmtId="49" fontId="6" fillId="0" borderId="0" xfId="0" applyNumberFormat="1" applyFont="1" applyAlignment="1">
      <alignment horizontal="left" vertical="center"/>
    </xf>
    <xf numFmtId="49" fontId="2" fillId="0" borderId="0" xfId="0" applyNumberFormat="1" applyFont="1" applyAlignment="1">
      <alignment horizontal="left" vertical="center"/>
    </xf>
    <xf numFmtId="0" fontId="6" fillId="2" borderId="0" xfId="0" applyFont="1" applyFill="1">
      <alignment vertical="center"/>
    </xf>
    <xf numFmtId="49" fontId="2" fillId="0" borderId="0" xfId="0" applyNumberFormat="1" applyFont="1" applyAlignment="1">
      <alignment horizontal="left" vertical="center" indent="2"/>
    </xf>
    <xf numFmtId="0" fontId="7" fillId="2" borderId="0" xfId="0" applyFont="1" applyFill="1" applyAlignment="1">
      <alignment horizontal="left" vertical="center" wrapText="1"/>
    </xf>
    <xf numFmtId="180" fontId="29" fillId="0" borderId="0" xfId="0" applyNumberFormat="1" applyFont="1" applyAlignment="1">
      <alignment horizontal="center" vertical="center"/>
    </xf>
    <xf numFmtId="177" fontId="2" fillId="0" borderId="0" xfId="0" applyNumberFormat="1" applyFont="1" applyAlignment="1">
      <alignment horizontal="right" vertical="center"/>
    </xf>
    <xf numFmtId="0" fontId="16" fillId="0" borderId="0" xfId="0" applyFont="1">
      <alignment vertical="center"/>
    </xf>
    <xf numFmtId="0" fontId="11" fillId="0" borderId="0" xfId="0" applyFont="1" applyAlignment="1">
      <alignment horizontal="left" vertical="center"/>
    </xf>
    <xf numFmtId="0" fontId="2" fillId="2" borderId="0" xfId="0" applyFont="1" applyFill="1">
      <alignment vertical="center"/>
    </xf>
    <xf numFmtId="0" fontId="16" fillId="0" borderId="0" xfId="0" applyFont="1" applyAlignment="1">
      <alignment horizontal="left" vertical="center" indent="2"/>
    </xf>
    <xf numFmtId="9" fontId="6" fillId="0" borderId="0" xfId="2" applyFont="1" applyProtection="1">
      <alignment vertical="center"/>
    </xf>
    <xf numFmtId="0" fontId="2" fillId="0" borderId="0" xfId="0" applyFont="1" applyAlignment="1" applyProtection="1">
      <alignment horizontal="center" vertical="center"/>
      <protection locked="0"/>
    </xf>
    <xf numFmtId="0" fontId="2" fillId="0" borderId="0" xfId="0" applyFont="1" applyAlignment="1">
      <alignment horizontal="left" vertical="top" wrapText="1"/>
    </xf>
    <xf numFmtId="0" fontId="2" fillId="3" borderId="0" xfId="0" applyFont="1" applyFill="1" applyAlignment="1">
      <alignment horizontal="left" vertical="top" wrapText="1"/>
    </xf>
    <xf numFmtId="0" fontId="2" fillId="3" borderId="0" xfId="0" applyFont="1" applyFill="1" applyAlignment="1">
      <alignment horizontal="center" vertical="center" wrapText="1"/>
    </xf>
    <xf numFmtId="0" fontId="2" fillId="0" borderId="0" xfId="0" applyFont="1" applyAlignment="1" applyProtection="1">
      <alignment horizontal="left" vertical="top" wrapText="1"/>
      <protection locked="0"/>
    </xf>
    <xf numFmtId="0" fontId="32" fillId="0" borderId="0" xfId="0" applyFont="1" applyAlignment="1">
      <alignment horizontal="center" vertical="center"/>
    </xf>
    <xf numFmtId="0" fontId="5" fillId="2" borderId="108" xfId="0" applyFont="1" applyFill="1" applyBorder="1" applyAlignment="1">
      <alignment horizontal="center" vertical="center"/>
    </xf>
    <xf numFmtId="0" fontId="5" fillId="2" borderId="109" xfId="0" applyFont="1" applyFill="1" applyBorder="1" applyAlignment="1">
      <alignment horizontal="center" vertical="center"/>
    </xf>
    <xf numFmtId="0" fontId="5" fillId="2" borderId="110" xfId="0" applyFont="1" applyFill="1" applyBorder="1" applyAlignment="1">
      <alignment horizontal="center" vertical="center"/>
    </xf>
    <xf numFmtId="0" fontId="5" fillId="2" borderId="106" xfId="0" applyFont="1" applyFill="1" applyBorder="1" applyAlignment="1">
      <alignment horizontal="center" vertical="center" wrapText="1"/>
    </xf>
    <xf numFmtId="0" fontId="5" fillId="0" borderId="109" xfId="0" applyFont="1" applyBorder="1" applyAlignment="1">
      <alignment horizontal="left" vertical="center" wrapText="1" indent="1"/>
    </xf>
    <xf numFmtId="0" fontId="5" fillId="0" borderId="110" xfId="0" applyFont="1" applyBorder="1" applyAlignment="1">
      <alignment horizontal="left" vertical="center" indent="1"/>
    </xf>
    <xf numFmtId="0" fontId="5" fillId="0" borderId="115" xfId="0" applyFont="1" applyBorder="1" applyAlignment="1">
      <alignment horizontal="left" vertical="center" wrapText="1" indent="1"/>
    </xf>
    <xf numFmtId="0" fontId="5" fillId="0" borderId="108" xfId="0" applyFont="1" applyBorder="1" applyAlignment="1">
      <alignment horizontal="left" vertical="center" wrapText="1" indent="1"/>
    </xf>
    <xf numFmtId="0" fontId="5" fillId="0" borderId="106" xfId="0" applyFont="1" applyBorder="1" applyAlignment="1">
      <alignment horizontal="center" vertical="center" wrapText="1"/>
    </xf>
    <xf numFmtId="0" fontId="5" fillId="0" borderId="108" xfId="0" applyFont="1" applyBorder="1" applyAlignment="1">
      <alignment horizontal="center" vertical="center" wrapText="1"/>
    </xf>
    <xf numFmtId="0" fontId="5" fillId="0" borderId="109" xfId="0" applyFont="1" applyBorder="1" applyAlignment="1">
      <alignment horizontal="center" vertical="center" wrapText="1"/>
    </xf>
    <xf numFmtId="0" fontId="5" fillId="0" borderId="112" xfId="0" applyFont="1" applyBorder="1" applyAlignment="1">
      <alignment horizontal="center" vertical="center" wrapText="1"/>
    </xf>
    <xf numFmtId="0" fontId="5" fillId="0" borderId="116" xfId="0" applyFont="1" applyBorder="1" applyAlignment="1">
      <alignment horizontal="center" vertical="center" wrapText="1"/>
    </xf>
    <xf numFmtId="0" fontId="5" fillId="0" borderId="117" xfId="0" applyFont="1" applyBorder="1" applyAlignment="1">
      <alignment horizontal="center" vertical="center" wrapText="1"/>
    </xf>
    <xf numFmtId="0" fontId="5" fillId="0" borderId="118" xfId="0" applyFont="1" applyBorder="1" applyAlignment="1">
      <alignment horizontal="center" vertical="center" wrapText="1"/>
    </xf>
    <xf numFmtId="0" fontId="5" fillId="0" borderId="0" xfId="0" applyFont="1" applyAlignment="1">
      <alignment horizontal="center" vertical="center" wrapText="1"/>
    </xf>
    <xf numFmtId="0" fontId="5" fillId="0" borderId="119" xfId="0" applyFont="1" applyBorder="1" applyAlignment="1">
      <alignment horizontal="center" vertical="center" wrapText="1"/>
    </xf>
    <xf numFmtId="0" fontId="5" fillId="0" borderId="113" xfId="0" applyFont="1" applyBorder="1" applyAlignment="1">
      <alignment horizontal="center" vertical="center" wrapText="1"/>
    </xf>
    <xf numFmtId="0" fontId="5" fillId="0" borderId="120" xfId="0" applyFont="1" applyBorder="1" applyAlignment="1">
      <alignment horizontal="center" vertical="center" wrapText="1"/>
    </xf>
    <xf numFmtId="0" fontId="5" fillId="0" borderId="121" xfId="0" applyFont="1" applyBorder="1" applyAlignment="1">
      <alignment horizontal="center" vertical="center" wrapText="1"/>
    </xf>
    <xf numFmtId="0" fontId="36" fillId="0" borderId="109" xfId="0" applyFont="1" applyBorder="1" applyAlignment="1">
      <alignment horizontal="left" vertical="center" wrapText="1" indent="1"/>
    </xf>
    <xf numFmtId="0" fontId="5" fillId="0" borderId="110" xfId="0" applyFont="1" applyBorder="1" applyAlignment="1">
      <alignment horizontal="center" vertical="center" wrapText="1"/>
    </xf>
    <xf numFmtId="0" fontId="5" fillId="0" borderId="110" xfId="0" applyFont="1" applyBorder="1" applyAlignment="1">
      <alignment horizontal="center" vertical="center"/>
    </xf>
    <xf numFmtId="0" fontId="5" fillId="2" borderId="112" xfId="0" applyFont="1" applyFill="1" applyBorder="1" applyAlignment="1">
      <alignment horizontal="center" vertical="center" wrapText="1"/>
    </xf>
    <xf numFmtId="0" fontId="5" fillId="2" borderId="113" xfId="0" applyFont="1" applyFill="1" applyBorder="1" applyAlignment="1">
      <alignment horizontal="center" vertical="center" wrapText="1"/>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0" borderId="2" xfId="0" applyFont="1" applyBorder="1" applyAlignment="1">
      <alignment horizontal="center" vertical="center"/>
    </xf>
    <xf numFmtId="0" fontId="2" fillId="0" borderId="2"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1"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0" borderId="5" xfId="0" applyFont="1" applyBorder="1" applyAlignment="1" applyProtection="1">
      <alignment horizontal="left" vertical="center"/>
      <protection locked="0"/>
    </xf>
    <xf numFmtId="0" fontId="2" fillId="0" borderId="6" xfId="0" applyFont="1" applyBorder="1" applyAlignment="1" applyProtection="1">
      <alignment horizontal="left" vertical="center"/>
      <protection locked="0"/>
    </xf>
    <xf numFmtId="0" fontId="5" fillId="0" borderId="0" xfId="0" applyFont="1" applyAlignment="1">
      <alignment horizontal="center" wrapText="1"/>
    </xf>
    <xf numFmtId="0" fontId="5" fillId="0" borderId="0" xfId="0" applyFont="1" applyAlignment="1">
      <alignment horizontal="center"/>
    </xf>
    <xf numFmtId="0" fontId="2" fillId="0" borderId="0" xfId="0" applyFont="1" applyAlignment="1">
      <alignment horizontal="left" vertical="center"/>
    </xf>
    <xf numFmtId="0" fontId="2" fillId="0" borderId="0" xfId="0" applyFont="1" applyAlignment="1" applyProtection="1">
      <alignment horizontal="right" vertical="center"/>
      <protection locked="0"/>
    </xf>
    <xf numFmtId="0" fontId="2" fillId="0" borderId="0" xfId="0" applyFont="1" applyAlignment="1">
      <alignment horizontal="right" vertical="center"/>
    </xf>
    <xf numFmtId="0" fontId="18" fillId="0" borderId="0" xfId="0" applyFont="1" applyAlignment="1">
      <alignment horizontal="center" vertical="center"/>
    </xf>
    <xf numFmtId="0" fontId="25" fillId="0" borderId="0" xfId="0" applyFont="1" applyAlignment="1">
      <alignment horizontal="center" vertical="center" wrapText="1"/>
    </xf>
    <xf numFmtId="0" fontId="2" fillId="0" borderId="39" xfId="0" applyFont="1" applyBorder="1" applyAlignment="1">
      <alignment horizontal="left" vertical="center"/>
    </xf>
    <xf numFmtId="0" fontId="2" fillId="0" borderId="79" xfId="0" applyFont="1" applyBorder="1" applyAlignment="1" applyProtection="1">
      <alignment horizontal="left" vertical="center"/>
      <protection locked="0"/>
    </xf>
    <xf numFmtId="0" fontId="2" fillId="0" borderId="39" xfId="0" applyFont="1" applyBorder="1" applyAlignment="1" applyProtection="1">
      <alignment horizontal="left" vertical="center"/>
      <protection locked="0"/>
    </xf>
    <xf numFmtId="0" fontId="2" fillId="0" borderId="79" xfId="0" applyFont="1" applyBorder="1" applyAlignment="1">
      <alignment horizontal="left" vertical="center"/>
    </xf>
    <xf numFmtId="0" fontId="8" fillId="0" borderId="0" xfId="0" applyFont="1" applyAlignment="1">
      <alignment horizontal="center" vertical="top" wrapText="1"/>
    </xf>
    <xf numFmtId="0" fontId="8" fillId="0" borderId="0" xfId="0" applyFont="1" applyAlignment="1">
      <alignment horizontal="center" vertical="top"/>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9" xfId="0" applyFont="1" applyFill="1" applyBorder="1" applyAlignment="1">
      <alignment horizontal="center" vertical="center"/>
    </xf>
    <xf numFmtId="0" fontId="2" fillId="0" borderId="21" xfId="0" applyFont="1" applyBorder="1" applyAlignment="1">
      <alignment horizontal="center" vertical="center"/>
    </xf>
    <xf numFmtId="0" fontId="2" fillId="0" borderId="24" xfId="0" applyFont="1" applyBorder="1" applyAlignment="1">
      <alignment horizontal="center" vertical="center"/>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0" borderId="1" xfId="0" applyFont="1" applyBorder="1" applyAlignment="1" applyProtection="1">
      <alignment horizontal="center" vertical="center" wrapText="1"/>
      <protection locked="0"/>
    </xf>
    <xf numFmtId="0" fontId="2" fillId="0" borderId="2" xfId="0" applyFont="1" applyBorder="1" applyAlignment="1" applyProtection="1">
      <alignment horizontal="center" vertical="center" wrapText="1"/>
      <protection locked="0"/>
    </xf>
    <xf numFmtId="0" fontId="4" fillId="0" borderId="2" xfId="0" applyFont="1" applyBorder="1" applyAlignment="1">
      <alignment horizontal="center" vertical="center" wrapText="1"/>
    </xf>
    <xf numFmtId="0" fontId="2" fillId="0" borderId="2" xfId="0" applyFont="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0" fontId="2" fillId="0" borderId="7" xfId="0" applyFont="1" applyBorder="1" applyAlignment="1" applyProtection="1">
      <alignment horizontal="left" vertical="center"/>
      <protection locked="0"/>
    </xf>
    <xf numFmtId="0" fontId="2" fillId="0" borderId="8" xfId="0" applyFont="1" applyBorder="1" applyAlignment="1" applyProtection="1">
      <alignment horizontal="left" vertical="center"/>
      <protection locked="0"/>
    </xf>
    <xf numFmtId="0" fontId="2" fillId="0" borderId="9" xfId="0" applyFont="1" applyBorder="1" applyAlignment="1" applyProtection="1">
      <alignment horizontal="left" vertical="center"/>
      <protection locked="0"/>
    </xf>
    <xf numFmtId="0" fontId="2" fillId="0" borderId="1" xfId="0" applyFont="1" applyBorder="1" applyAlignment="1" applyProtection="1">
      <alignment horizontal="right" vertical="center"/>
      <protection locked="0"/>
    </xf>
    <xf numFmtId="0" fontId="2" fillId="0" borderId="2" xfId="0" applyFont="1" applyBorder="1" applyAlignment="1" applyProtection="1">
      <alignment horizontal="right" vertical="center"/>
      <protection locked="0"/>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3" fillId="0" borderId="47" xfId="0" applyFont="1" applyBorder="1" applyAlignment="1" applyProtection="1">
      <alignment horizontal="left" vertical="center"/>
      <protection locked="0"/>
    </xf>
    <xf numFmtId="0" fontId="3" fillId="0" borderId="48" xfId="0" applyFont="1" applyBorder="1" applyAlignment="1" applyProtection="1">
      <alignment horizontal="left" vertical="center"/>
      <protection locked="0"/>
    </xf>
    <xf numFmtId="0" fontId="2" fillId="0" borderId="50" xfId="0" applyFont="1" applyBorder="1" applyAlignment="1" applyProtection="1">
      <alignment horizontal="left" vertical="center"/>
      <protection locked="0"/>
    </xf>
    <xf numFmtId="0" fontId="2" fillId="0" borderId="69" xfId="0" applyFont="1" applyBorder="1" applyAlignment="1" applyProtection="1">
      <alignment horizontal="left" vertical="center"/>
      <protection locked="0"/>
    </xf>
    <xf numFmtId="0" fontId="3" fillId="0" borderId="4" xfId="0" applyFont="1" applyBorder="1" applyAlignment="1" applyProtection="1">
      <alignment horizontal="center" vertical="center"/>
      <protection locked="0"/>
    </xf>
    <xf numFmtId="0" fontId="3" fillId="0" borderId="5" xfId="0" applyFont="1" applyBorder="1" applyAlignment="1" applyProtection="1">
      <alignment horizontal="center" vertical="center"/>
      <protection locked="0"/>
    </xf>
    <xf numFmtId="0" fontId="3" fillId="0" borderId="6" xfId="0" applyFont="1" applyBorder="1" applyAlignment="1" applyProtection="1">
      <alignment horizontal="center" vertical="center"/>
      <protection locked="0"/>
    </xf>
    <xf numFmtId="0" fontId="3" fillId="0" borderId="7" xfId="0" applyFont="1" applyBorder="1" applyAlignment="1" applyProtection="1">
      <alignment horizontal="center" vertical="center"/>
      <protection locked="0"/>
    </xf>
    <xf numFmtId="0" fontId="3" fillId="0" borderId="8" xfId="0" applyFont="1" applyBorder="1" applyAlignment="1" applyProtection="1">
      <alignment horizontal="center" vertical="center"/>
      <protection locked="0"/>
    </xf>
    <xf numFmtId="0" fontId="3" fillId="0" borderId="9" xfId="0" applyFont="1" applyBorder="1" applyAlignment="1" applyProtection="1">
      <alignment horizontal="center" vertical="center"/>
      <protection locked="0"/>
    </xf>
    <xf numFmtId="0" fontId="2" fillId="0" borderId="4"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 fillId="0" borderId="8" xfId="0" applyFont="1" applyBorder="1" applyAlignment="1" applyProtection="1">
      <alignment horizontal="left" vertical="center" wrapText="1"/>
      <protection locked="0"/>
    </xf>
    <xf numFmtId="0" fontId="2" fillId="0" borderId="9" xfId="0" applyFont="1" applyBorder="1" applyAlignment="1" applyProtection="1">
      <alignment horizontal="left" vertical="center" wrapText="1"/>
      <protection locked="0"/>
    </xf>
    <xf numFmtId="0" fontId="2" fillId="0" borderId="3" xfId="0" applyFont="1" applyBorder="1" applyAlignment="1">
      <alignment horizontal="center" vertical="center"/>
    </xf>
    <xf numFmtId="41" fontId="2" fillId="0" borderId="1" xfId="0" applyNumberFormat="1" applyFont="1" applyBorder="1" applyAlignment="1" applyProtection="1">
      <alignment horizontal="right" vertical="center"/>
      <protection locked="0"/>
    </xf>
    <xf numFmtId="41" fontId="2" fillId="0" borderId="2" xfId="0" applyNumberFormat="1" applyFont="1" applyBorder="1" applyAlignment="1" applyProtection="1">
      <alignment horizontal="right" vertical="center"/>
      <protection locked="0"/>
    </xf>
    <xf numFmtId="0" fontId="2" fillId="2" borderId="4" xfId="0" applyFont="1" applyFill="1" applyBorder="1" applyAlignment="1">
      <alignment horizontal="center" vertical="center" wrapText="1"/>
    </xf>
    <xf numFmtId="0" fontId="2" fillId="0" borderId="11" xfId="0" applyFont="1" applyBorder="1" applyAlignment="1">
      <alignment horizontal="left" vertical="center"/>
    </xf>
    <xf numFmtId="0" fontId="2" fillId="2" borderId="20" xfId="0" applyFont="1" applyFill="1" applyBorder="1" applyAlignment="1">
      <alignment horizontal="center" vertical="center"/>
    </xf>
    <xf numFmtId="0" fontId="2" fillId="2" borderId="21" xfId="0" applyFont="1" applyFill="1" applyBorder="1" applyAlignment="1">
      <alignment horizontal="center" vertical="center"/>
    </xf>
    <xf numFmtId="0" fontId="2" fillId="2" borderId="22"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21" fillId="0" borderId="1" xfId="1" applyFont="1" applyBorder="1" applyAlignment="1" applyProtection="1">
      <alignment horizontal="left" vertical="center"/>
      <protection locked="0"/>
    </xf>
    <xf numFmtId="0" fontId="4" fillId="0" borderId="2" xfId="0" applyFont="1" applyBorder="1" applyAlignment="1" applyProtection="1">
      <alignment horizontal="left" vertical="center"/>
      <protection locked="0"/>
    </xf>
    <xf numFmtId="0" fontId="4" fillId="0" borderId="3" xfId="0" applyFont="1" applyBorder="1" applyAlignment="1" applyProtection="1">
      <alignment horizontal="left" vertical="center"/>
      <protection locked="0"/>
    </xf>
    <xf numFmtId="3" fontId="2" fillId="0" borderId="23" xfId="0" applyNumberFormat="1" applyFont="1" applyBorder="1" applyAlignment="1">
      <alignment horizontal="right" vertical="center"/>
    </xf>
    <xf numFmtId="3" fontId="2" fillId="0" borderId="21" xfId="0" applyNumberFormat="1" applyFont="1" applyBorder="1" applyAlignment="1">
      <alignment horizontal="right" vertical="center"/>
    </xf>
    <xf numFmtId="0" fontId="2" fillId="0" borderId="0" xfId="0" applyFont="1" applyAlignment="1">
      <alignment horizontal="center" vertical="center"/>
    </xf>
    <xf numFmtId="0" fontId="2" fillId="0" borderId="10" xfId="0" applyFont="1" applyBorder="1" applyAlignment="1" applyProtection="1">
      <alignment horizontal="left" vertical="center"/>
      <protection locked="0"/>
    </xf>
    <xf numFmtId="0" fontId="2" fillId="0" borderId="12" xfId="0" applyFont="1" applyBorder="1" applyAlignment="1">
      <alignment horizontal="center" vertical="center"/>
    </xf>
    <xf numFmtId="0" fontId="2" fillId="2" borderId="10" xfId="0" applyFont="1" applyFill="1" applyBorder="1" applyAlignment="1">
      <alignment horizontal="center" vertical="center"/>
    </xf>
    <xf numFmtId="0" fontId="7" fillId="0" borderId="0" xfId="0" applyFont="1" applyAlignment="1">
      <alignment horizontal="left" vertical="center" wrapText="1"/>
    </xf>
    <xf numFmtId="0" fontId="2" fillId="0" borderId="0" xfId="0" applyFont="1" applyAlignment="1">
      <alignment horizontal="left"/>
    </xf>
    <xf numFmtId="0" fontId="3" fillId="2" borderId="42" xfId="0" applyFont="1" applyFill="1" applyBorder="1" applyAlignment="1">
      <alignment horizontal="center" vertical="center"/>
    </xf>
    <xf numFmtId="0" fontId="3" fillId="0" borderId="42" xfId="0" applyFont="1" applyBorder="1" applyAlignment="1" applyProtection="1">
      <alignment horizontal="left" vertical="center"/>
      <protection locked="0"/>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35" fillId="0" borderId="0" xfId="0" applyFont="1" applyAlignment="1">
      <alignment horizontal="center" vertical="center"/>
    </xf>
    <xf numFmtId="176" fontId="2" fillId="0" borderId="1" xfId="0" applyNumberFormat="1" applyFont="1" applyBorder="1" applyAlignment="1" applyProtection="1">
      <alignment horizontal="right" vertical="center"/>
      <protection locked="0"/>
    </xf>
    <xf numFmtId="176" fontId="2" fillId="0" borderId="2" xfId="0" applyNumberFormat="1" applyFont="1" applyBorder="1" applyAlignment="1" applyProtection="1">
      <alignment horizontal="right" vertical="center"/>
      <protection locked="0"/>
    </xf>
    <xf numFmtId="0" fontId="6" fillId="0" borderId="2" xfId="0" applyFont="1" applyBorder="1" applyAlignment="1">
      <alignment horizontal="center" vertical="center"/>
    </xf>
    <xf numFmtId="0" fontId="6" fillId="0" borderId="3" xfId="0" applyFont="1" applyBorder="1" applyAlignment="1">
      <alignment horizontal="center" vertical="center"/>
    </xf>
    <xf numFmtId="3" fontId="2" fillId="0" borderId="1" xfId="0" applyNumberFormat="1" applyFont="1" applyBorder="1" applyAlignment="1" applyProtection="1">
      <alignment horizontal="right" vertical="center"/>
      <protection locked="0"/>
    </xf>
    <xf numFmtId="3" fontId="2" fillId="0" borderId="2" xfId="0" applyNumberFormat="1" applyFont="1" applyBorder="1" applyAlignment="1" applyProtection="1">
      <alignment horizontal="right" vertical="center"/>
      <protection locked="0"/>
    </xf>
    <xf numFmtId="0" fontId="7" fillId="0" borderId="0" xfId="0" applyFont="1" applyAlignment="1">
      <alignment horizontal="center" vertical="center"/>
    </xf>
    <xf numFmtId="0" fontId="2" fillId="2" borderId="47" xfId="0" applyFont="1" applyFill="1" applyBorder="1" applyAlignment="1">
      <alignment horizontal="left" vertical="center" wrapText="1"/>
    </xf>
    <xf numFmtId="0" fontId="2" fillId="2" borderId="48" xfId="0" applyFont="1" applyFill="1" applyBorder="1" applyAlignment="1">
      <alignment horizontal="left" vertical="center" wrapText="1"/>
    </xf>
    <xf numFmtId="0" fontId="2" fillId="2" borderId="49" xfId="0" applyFont="1" applyFill="1" applyBorder="1" applyAlignment="1">
      <alignment horizontal="left" vertical="center" wrapText="1"/>
    </xf>
    <xf numFmtId="0" fontId="2" fillId="0" borderId="11"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12" xfId="0" applyFont="1" applyBorder="1" applyAlignment="1" applyProtection="1">
      <alignment horizontal="left" vertical="top" wrapText="1"/>
      <protection locked="0"/>
    </xf>
    <xf numFmtId="0" fontId="2" fillId="0" borderId="7" xfId="0" applyFont="1" applyBorder="1" applyAlignment="1" applyProtection="1">
      <alignment horizontal="left" vertical="top" wrapText="1"/>
      <protection locked="0"/>
    </xf>
    <xf numFmtId="0" fontId="2" fillId="0" borderId="8" xfId="0" applyFont="1" applyBorder="1" applyAlignment="1" applyProtection="1">
      <alignment horizontal="left" vertical="top" wrapText="1"/>
      <protection locked="0"/>
    </xf>
    <xf numFmtId="0" fontId="2" fillId="0" borderId="9" xfId="0" applyFont="1" applyBorder="1" applyAlignment="1" applyProtection="1">
      <alignment horizontal="left" vertical="top" wrapText="1"/>
      <protection locked="0"/>
    </xf>
    <xf numFmtId="0" fontId="2" fillId="0" borderId="41" xfId="0" applyFont="1" applyBorder="1" applyAlignment="1" applyProtection="1">
      <alignment horizontal="left" vertical="top" wrapText="1"/>
      <protection locked="0"/>
    </xf>
    <xf numFmtId="0" fontId="2" fillId="0" borderId="10" xfId="0" applyFont="1" applyBorder="1" applyAlignment="1" applyProtection="1">
      <alignment horizontal="left" vertical="top" wrapText="1"/>
      <protection locked="0"/>
    </xf>
    <xf numFmtId="0" fontId="2" fillId="2" borderId="43" xfId="0" applyFont="1" applyFill="1" applyBorder="1" applyAlignment="1">
      <alignment horizontal="left" vertical="center"/>
    </xf>
    <xf numFmtId="0" fontId="10" fillId="0" borderId="0" xfId="0" applyFont="1" applyAlignment="1">
      <alignment horizontal="center" vertical="center"/>
    </xf>
    <xf numFmtId="0" fontId="5" fillId="0" borderId="0" xfId="0" applyFont="1" applyAlignment="1">
      <alignment horizontal="left" vertical="center"/>
    </xf>
    <xf numFmtId="0" fontId="25" fillId="0" borderId="0" xfId="0" applyFont="1" applyAlignment="1">
      <alignment horizontal="center" vertical="center"/>
    </xf>
    <xf numFmtId="0" fontId="2" fillId="0" borderId="44" xfId="0" applyFont="1" applyBorder="1" applyAlignment="1" applyProtection="1">
      <alignment horizontal="left" vertical="top" wrapText="1"/>
      <protection locked="0"/>
    </xf>
    <xf numFmtId="0" fontId="2" fillId="0" borderId="45" xfId="0" applyFont="1" applyBorder="1" applyAlignment="1" applyProtection="1">
      <alignment horizontal="left" vertical="top" wrapText="1"/>
      <protection locked="0"/>
    </xf>
    <xf numFmtId="0" fontId="2" fillId="0" borderId="46" xfId="0" applyFont="1" applyBorder="1" applyAlignment="1" applyProtection="1">
      <alignment horizontal="left" vertical="top" wrapText="1"/>
      <protection locked="0"/>
    </xf>
    <xf numFmtId="0" fontId="5" fillId="0" borderId="0" xfId="0" applyFont="1" applyAlignment="1">
      <alignment horizontal="center" vertical="center"/>
    </xf>
    <xf numFmtId="0" fontId="2" fillId="2" borderId="43" xfId="0" applyFont="1" applyFill="1" applyBorder="1" applyAlignment="1">
      <alignment horizontal="center" vertical="center"/>
    </xf>
    <xf numFmtId="0" fontId="2" fillId="2" borderId="42" xfId="0" applyFont="1" applyFill="1" applyBorder="1" applyAlignment="1">
      <alignment horizontal="left" vertical="center"/>
    </xf>
    <xf numFmtId="0" fontId="2" fillId="3" borderId="11" xfId="0" applyFont="1" applyFill="1" applyBorder="1" applyAlignment="1" applyProtection="1">
      <alignment horizontal="left" vertical="top"/>
      <protection locked="0"/>
    </xf>
    <xf numFmtId="0" fontId="2" fillId="3" borderId="0" xfId="0" applyFont="1" applyFill="1" applyAlignment="1" applyProtection="1">
      <alignment horizontal="left" vertical="top"/>
      <protection locked="0"/>
    </xf>
    <xf numFmtId="0" fontId="2" fillId="3" borderId="12" xfId="0" applyFont="1" applyFill="1" applyBorder="1" applyAlignment="1" applyProtection="1">
      <alignment horizontal="left" vertical="top"/>
      <protection locked="0"/>
    </xf>
    <xf numFmtId="0" fontId="2" fillId="3" borderId="7" xfId="0" applyFont="1" applyFill="1" applyBorder="1" applyAlignment="1" applyProtection="1">
      <alignment horizontal="left" vertical="top"/>
      <protection locked="0"/>
    </xf>
    <xf numFmtId="0" fontId="2" fillId="3" borderId="8" xfId="0" applyFont="1" applyFill="1" applyBorder="1" applyAlignment="1" applyProtection="1">
      <alignment horizontal="left" vertical="top"/>
      <protection locked="0"/>
    </xf>
    <xf numFmtId="0" fontId="2" fillId="3" borderId="9" xfId="0" applyFont="1" applyFill="1" applyBorder="1" applyAlignment="1" applyProtection="1">
      <alignment horizontal="left" vertical="top"/>
      <protection locked="0"/>
    </xf>
    <xf numFmtId="0" fontId="2" fillId="0" borderId="13" xfId="0" applyFont="1" applyBorder="1" applyAlignment="1" applyProtection="1">
      <alignment horizontal="right" vertical="center"/>
      <protection locked="0"/>
    </xf>
    <xf numFmtId="0" fontId="2" fillId="0" borderId="14" xfId="0" applyFont="1" applyBorder="1" applyAlignment="1" applyProtection="1">
      <alignment horizontal="right" vertical="center"/>
      <protection locked="0"/>
    </xf>
    <xf numFmtId="0" fontId="2" fillId="0" borderId="40" xfId="0" applyFont="1" applyBorder="1" applyAlignment="1" applyProtection="1">
      <alignment horizontal="left" vertical="center" wrapText="1"/>
      <protection locked="0"/>
    </xf>
    <xf numFmtId="0" fontId="2" fillId="0" borderId="50" xfId="0" applyFont="1" applyBorder="1" applyAlignment="1" applyProtection="1">
      <alignment horizontal="right" vertical="center"/>
      <protection locked="0"/>
    </xf>
    <xf numFmtId="0" fontId="2" fillId="0" borderId="69" xfId="0" applyFont="1" applyBorder="1" applyAlignment="1" applyProtection="1">
      <alignment horizontal="right" vertical="center"/>
      <protection locked="0"/>
    </xf>
    <xf numFmtId="0" fontId="2" fillId="0" borderId="41" xfId="0" applyFont="1" applyBorder="1" applyAlignment="1" applyProtection="1">
      <alignment horizontal="left" vertical="center" wrapText="1"/>
      <protection locked="0"/>
    </xf>
    <xf numFmtId="3" fontId="2" fillId="0" borderId="32" xfId="0" applyNumberFormat="1" applyFont="1" applyBorder="1" applyAlignment="1" applyProtection="1">
      <alignment horizontal="center" vertical="center"/>
      <protection locked="0"/>
    </xf>
    <xf numFmtId="3" fontId="2" fillId="0" borderId="14" xfId="0" applyNumberFormat="1" applyFont="1" applyBorder="1" applyAlignment="1" applyProtection="1">
      <alignment horizontal="center" vertical="center"/>
      <protection locked="0"/>
    </xf>
    <xf numFmtId="3" fontId="2" fillId="0" borderId="33" xfId="0" applyNumberFormat="1" applyFont="1" applyBorder="1" applyAlignment="1" applyProtection="1">
      <alignment horizontal="center" vertical="center"/>
      <protection locked="0"/>
    </xf>
    <xf numFmtId="0" fontId="2" fillId="0" borderId="14" xfId="0" applyFont="1" applyBorder="1" applyAlignment="1" applyProtection="1">
      <alignment horizontal="left" vertical="center"/>
      <protection locked="0"/>
    </xf>
    <xf numFmtId="0" fontId="2" fillId="0" borderId="15" xfId="0" applyFont="1" applyBorder="1" applyAlignment="1" applyProtection="1">
      <alignment horizontal="left" vertical="center"/>
      <protection locked="0"/>
    </xf>
    <xf numFmtId="0" fontId="2" fillId="0" borderId="13" xfId="0" applyFont="1" applyBorder="1" applyAlignment="1" applyProtection="1">
      <alignment horizontal="left" vertical="center"/>
      <protection locked="0"/>
    </xf>
    <xf numFmtId="3" fontId="2" fillId="0" borderId="32" xfId="0" applyNumberFormat="1" applyFont="1" applyBorder="1" applyAlignment="1" applyProtection="1">
      <alignment horizontal="left" vertical="center"/>
      <protection locked="0"/>
    </xf>
    <xf numFmtId="3" fontId="2" fillId="0" borderId="14" xfId="0" applyNumberFormat="1" applyFont="1" applyBorder="1" applyAlignment="1" applyProtection="1">
      <alignment horizontal="left" vertical="center"/>
      <protection locked="0"/>
    </xf>
    <xf numFmtId="3" fontId="2" fillId="0" borderId="33" xfId="0" applyNumberFormat="1" applyFont="1" applyBorder="1" applyAlignment="1" applyProtection="1">
      <alignment horizontal="left" vertical="center"/>
      <protection locked="0"/>
    </xf>
    <xf numFmtId="3" fontId="2" fillId="0" borderId="32" xfId="0" applyNumberFormat="1" applyFont="1" applyBorder="1" applyAlignment="1" applyProtection="1">
      <alignment horizontal="right" vertical="center"/>
      <protection locked="0"/>
    </xf>
    <xf numFmtId="3" fontId="2" fillId="0" borderId="14" xfId="0" applyNumberFormat="1" applyFont="1" applyBorder="1" applyAlignment="1" applyProtection="1">
      <alignment horizontal="right" vertical="center"/>
      <protection locked="0"/>
    </xf>
    <xf numFmtId="3" fontId="2" fillId="0" borderId="33" xfId="0" applyNumberFormat="1" applyFont="1" applyBorder="1" applyAlignment="1" applyProtection="1">
      <alignment horizontal="right" vertical="center"/>
      <protection locked="0"/>
    </xf>
    <xf numFmtId="3" fontId="2" fillId="2" borderId="55" xfId="0" applyNumberFormat="1" applyFont="1" applyFill="1" applyBorder="1" applyAlignment="1">
      <alignment horizontal="right" vertical="center"/>
    </xf>
    <xf numFmtId="3" fontId="2" fillId="2" borderId="45" xfId="0" applyNumberFormat="1" applyFont="1" applyFill="1" applyBorder="1" applyAlignment="1">
      <alignment horizontal="right" vertical="center"/>
    </xf>
    <xf numFmtId="3" fontId="2" fillId="2" borderId="56" xfId="0" applyNumberFormat="1" applyFont="1" applyFill="1" applyBorder="1" applyAlignment="1">
      <alignment horizontal="right" vertical="center"/>
    </xf>
    <xf numFmtId="0" fontId="2" fillId="0" borderId="53" xfId="0" applyFont="1" applyBorder="1" applyAlignment="1" applyProtection="1">
      <alignment horizontal="left" vertical="center"/>
      <protection locked="0"/>
    </xf>
    <xf numFmtId="0" fontId="2" fillId="0" borderId="54" xfId="0" applyFont="1" applyBorder="1" applyAlignment="1" applyProtection="1">
      <alignment horizontal="left" vertical="center"/>
      <protection locked="0"/>
    </xf>
    <xf numFmtId="0" fontId="2" fillId="0" borderId="33" xfId="0" applyFont="1" applyBorder="1" applyAlignment="1" applyProtection="1">
      <alignment horizontal="left" vertical="center"/>
      <protection locked="0"/>
    </xf>
    <xf numFmtId="0" fontId="2" fillId="0" borderId="52" xfId="0" applyFont="1" applyBorder="1" applyAlignment="1" applyProtection="1">
      <alignment horizontal="left" vertical="center"/>
      <protection locked="0"/>
    </xf>
    <xf numFmtId="3" fontId="2" fillId="0" borderId="62" xfId="0" applyNumberFormat="1" applyFont="1" applyBorder="1" applyAlignment="1" applyProtection="1">
      <alignment horizontal="right" vertical="center"/>
      <protection locked="0"/>
    </xf>
    <xf numFmtId="3" fontId="2" fillId="0" borderId="48" xfId="0" applyNumberFormat="1" applyFont="1" applyBorder="1" applyAlignment="1" applyProtection="1">
      <alignment horizontal="right" vertical="center"/>
      <protection locked="0"/>
    </xf>
    <xf numFmtId="3" fontId="2" fillId="0" borderId="63" xfId="0" applyNumberFormat="1" applyFont="1" applyBorder="1" applyAlignment="1" applyProtection="1">
      <alignment horizontal="right" vertical="center"/>
      <protection locked="0"/>
    </xf>
    <xf numFmtId="3" fontId="2" fillId="0" borderId="54" xfId="0" applyNumberFormat="1" applyFont="1" applyBorder="1" applyAlignment="1" applyProtection="1">
      <alignment horizontal="left" vertical="center"/>
      <protection locked="0"/>
    </xf>
    <xf numFmtId="0" fontId="27" fillId="3" borderId="0" xfId="0" applyFont="1" applyFill="1" applyAlignment="1">
      <alignment horizontal="center" vertical="center"/>
    </xf>
    <xf numFmtId="0" fontId="9" fillId="0" borderId="8" xfId="0" applyFont="1" applyBorder="1" applyAlignment="1">
      <alignment horizontal="center" vertical="center"/>
    </xf>
    <xf numFmtId="0" fontId="2" fillId="0" borderId="60" xfId="0" applyFont="1" applyBorder="1" applyAlignment="1" applyProtection="1">
      <alignment horizontal="left" vertical="center"/>
      <protection locked="0"/>
    </xf>
    <xf numFmtId="0" fontId="2" fillId="0" borderId="85" xfId="0" applyFont="1" applyBorder="1" applyAlignment="1" applyProtection="1">
      <alignment horizontal="left" vertical="center"/>
      <protection locked="0"/>
    </xf>
    <xf numFmtId="0" fontId="2" fillId="0" borderId="84" xfId="0" applyFont="1" applyBorder="1" applyAlignment="1" applyProtection="1">
      <alignment horizontal="left" vertical="center"/>
      <protection locked="0"/>
    </xf>
    <xf numFmtId="0" fontId="15" fillId="0" borderId="25" xfId="0" applyFont="1" applyBorder="1" applyAlignment="1">
      <alignment horizontal="left" vertical="center" wrapText="1"/>
    </xf>
    <xf numFmtId="3" fontId="6" fillId="2" borderId="124" xfId="0" applyNumberFormat="1" applyFont="1" applyFill="1" applyBorder="1" applyAlignment="1">
      <alignment horizontal="center" vertical="center" wrapText="1"/>
    </xf>
    <xf numFmtId="3" fontId="6" fillId="2" borderId="2" xfId="0" applyNumberFormat="1" applyFont="1" applyFill="1" applyBorder="1" applyAlignment="1">
      <alignment horizontal="center" vertical="center"/>
    </xf>
    <xf numFmtId="3" fontId="6" fillId="2" borderId="125" xfId="0" applyNumberFormat="1" applyFont="1" applyFill="1" applyBorder="1" applyAlignment="1">
      <alignment horizontal="center" vertical="center"/>
    </xf>
    <xf numFmtId="3" fontId="2" fillId="0" borderId="59" xfId="0" applyNumberFormat="1" applyFont="1" applyBorder="1" applyAlignment="1" applyProtection="1">
      <alignment horizontal="left" vertical="center"/>
      <protection locked="0"/>
    </xf>
    <xf numFmtId="3" fontId="2" fillId="0" borderId="58" xfId="0" applyNumberFormat="1" applyFont="1" applyBorder="1" applyAlignment="1" applyProtection="1">
      <alignment horizontal="left" vertical="center"/>
      <protection locked="0"/>
    </xf>
    <xf numFmtId="3" fontId="2" fillId="0" borderId="60" xfId="0" applyNumberFormat="1" applyFont="1" applyBorder="1" applyAlignment="1" applyProtection="1">
      <alignment horizontal="left" vertical="center"/>
      <protection locked="0"/>
    </xf>
    <xf numFmtId="0" fontId="2" fillId="2" borderId="11" xfId="0" applyFont="1" applyFill="1" applyBorder="1" applyAlignment="1">
      <alignment horizontal="center" vertical="center" wrapText="1"/>
    </xf>
    <xf numFmtId="0" fontId="2" fillId="2" borderId="0" xfId="0" applyFont="1" applyFill="1" applyAlignment="1">
      <alignment horizontal="center" vertical="center"/>
    </xf>
    <xf numFmtId="0" fontId="2" fillId="2" borderId="12" xfId="0" applyFont="1" applyFill="1" applyBorder="1" applyAlignment="1">
      <alignment horizontal="center" vertical="center"/>
    </xf>
    <xf numFmtId="0" fontId="2" fillId="2" borderId="11" xfId="0" applyFont="1" applyFill="1" applyBorder="1" applyAlignment="1">
      <alignment horizontal="center" vertical="center"/>
    </xf>
    <xf numFmtId="0" fontId="2" fillId="0" borderId="11" xfId="0" applyFont="1" applyBorder="1" applyAlignment="1" applyProtection="1">
      <alignment horizontal="left" vertical="center"/>
      <protection locked="0"/>
    </xf>
    <xf numFmtId="0" fontId="2" fillId="0" borderId="0" xfId="0" applyFont="1" applyAlignment="1" applyProtection="1">
      <alignment horizontal="left" vertical="center"/>
      <protection locked="0"/>
    </xf>
    <xf numFmtId="0" fontId="2" fillId="0" borderId="12" xfId="0" applyFont="1" applyBorder="1" applyAlignment="1" applyProtection="1">
      <alignment horizontal="left" vertical="center"/>
      <protection locked="0"/>
    </xf>
    <xf numFmtId="3" fontId="2" fillId="2" borderId="28" xfId="0" applyNumberFormat="1" applyFont="1" applyFill="1" applyBorder="1" applyAlignment="1">
      <alignment horizontal="right" vertical="center"/>
    </xf>
    <xf numFmtId="3" fontId="2" fillId="2" borderId="8" xfId="0" applyNumberFormat="1" applyFont="1" applyFill="1" applyBorder="1" applyAlignment="1">
      <alignment horizontal="right" vertical="center"/>
    </xf>
    <xf numFmtId="3" fontId="2" fillId="2" borderId="34" xfId="0" applyNumberFormat="1" applyFont="1" applyFill="1" applyBorder="1" applyAlignment="1">
      <alignment horizontal="right" vertical="center"/>
    </xf>
    <xf numFmtId="3" fontId="2" fillId="2" borderId="59" xfId="0" applyNumberFormat="1" applyFont="1" applyFill="1" applyBorder="1" applyAlignment="1">
      <alignment horizontal="right" vertical="center"/>
    </xf>
    <xf numFmtId="3" fontId="2" fillId="2" borderId="58" xfId="0" applyNumberFormat="1" applyFont="1" applyFill="1" applyBorder="1" applyAlignment="1">
      <alignment horizontal="right" vertical="center"/>
    </xf>
    <xf numFmtId="3" fontId="2" fillId="2" borderId="60" xfId="0" applyNumberFormat="1" applyFont="1" applyFill="1" applyBorder="1" applyAlignment="1">
      <alignment horizontal="right" vertical="center"/>
    </xf>
    <xf numFmtId="3" fontId="9" fillId="2" borderId="26" xfId="0" applyNumberFormat="1" applyFont="1" applyFill="1" applyBorder="1" applyAlignment="1">
      <alignment horizontal="center" vertical="center"/>
    </xf>
    <xf numFmtId="3" fontId="9" fillId="2" borderId="5" xfId="0" applyNumberFormat="1" applyFont="1" applyFill="1" applyBorder="1" applyAlignment="1">
      <alignment horizontal="center" vertical="center"/>
    </xf>
    <xf numFmtId="3" fontId="9" fillId="2" borderId="31" xfId="0" applyNumberFormat="1" applyFont="1" applyFill="1" applyBorder="1" applyAlignment="1">
      <alignment horizontal="center" vertical="center"/>
    </xf>
    <xf numFmtId="0" fontId="2" fillId="2" borderId="47" xfId="0" applyFont="1" applyFill="1" applyBorder="1" applyAlignment="1">
      <alignment horizontal="center" vertical="center"/>
    </xf>
    <xf numFmtId="0" fontId="2" fillId="2" borderId="48" xfId="0" applyFont="1" applyFill="1" applyBorder="1" applyAlignment="1">
      <alignment horizontal="center" vertical="center"/>
    </xf>
    <xf numFmtId="0" fontId="2" fillId="2" borderId="63" xfId="0" applyFont="1" applyFill="1" applyBorder="1" applyAlignment="1">
      <alignment horizontal="center" vertical="center"/>
    </xf>
    <xf numFmtId="0" fontId="2" fillId="2" borderId="13" xfId="0" applyFont="1" applyFill="1" applyBorder="1" applyAlignment="1">
      <alignment horizontal="left" vertical="center" wrapText="1" indent="1"/>
    </xf>
    <xf numFmtId="0" fontId="2" fillId="2" borderId="14" xfId="0" applyFont="1" applyFill="1" applyBorder="1" applyAlignment="1">
      <alignment horizontal="left" vertical="center" wrapText="1" indent="1"/>
    </xf>
    <xf numFmtId="0" fontId="2" fillId="2" borderId="33" xfId="0" applyFont="1" applyFill="1" applyBorder="1" applyAlignment="1">
      <alignment horizontal="left" vertical="center" wrapText="1" indent="1"/>
    </xf>
    <xf numFmtId="176" fontId="2" fillId="2" borderId="13" xfId="0" applyNumberFormat="1" applyFont="1" applyFill="1" applyBorder="1" applyAlignment="1">
      <alignment horizontal="left" vertical="center" indent="1"/>
    </xf>
    <xf numFmtId="176" fontId="2" fillId="2" borderId="14" xfId="0" applyNumberFormat="1" applyFont="1" applyFill="1" applyBorder="1" applyAlignment="1">
      <alignment horizontal="left" vertical="center" indent="1"/>
    </xf>
    <xf numFmtId="176" fontId="2" fillId="2" borderId="33" xfId="0" applyNumberFormat="1" applyFont="1" applyFill="1" applyBorder="1" applyAlignment="1">
      <alignment horizontal="left" vertical="center" indent="1"/>
    </xf>
    <xf numFmtId="0" fontId="2" fillId="2" borderId="57" xfId="0" applyFont="1" applyFill="1" applyBorder="1" applyAlignment="1">
      <alignment horizontal="left" vertical="center" indent="1"/>
    </xf>
    <xf numFmtId="0" fontId="2" fillId="2" borderId="58" xfId="0" applyFont="1" applyFill="1" applyBorder="1" applyAlignment="1">
      <alignment horizontal="left" vertical="center" indent="1"/>
    </xf>
    <xf numFmtId="0" fontId="2" fillId="2" borderId="60" xfId="0" applyFont="1" applyFill="1" applyBorder="1" applyAlignment="1">
      <alignment horizontal="left" vertical="center" indent="1"/>
    </xf>
    <xf numFmtId="0" fontId="2" fillId="2" borderId="70" xfId="0" applyFont="1" applyFill="1" applyBorder="1" applyAlignment="1">
      <alignment horizontal="center" vertical="center"/>
    </xf>
    <xf numFmtId="0" fontId="2" fillId="2" borderId="71" xfId="0" applyFont="1" applyFill="1" applyBorder="1" applyAlignment="1">
      <alignment horizontal="center" vertical="center"/>
    </xf>
    <xf numFmtId="0" fontId="2" fillId="2" borderId="73" xfId="0" applyFont="1" applyFill="1" applyBorder="1" applyAlignment="1">
      <alignment horizontal="center" vertical="center"/>
    </xf>
    <xf numFmtId="3" fontId="2" fillId="0" borderId="35" xfId="0" applyNumberFormat="1" applyFont="1" applyBorder="1" applyAlignment="1" applyProtection="1">
      <alignment horizontal="right" vertical="center"/>
      <protection locked="0"/>
    </xf>
    <xf numFmtId="3" fontId="2" fillId="0" borderId="17" xfId="0" applyNumberFormat="1" applyFont="1" applyBorder="1" applyAlignment="1" applyProtection="1">
      <alignment horizontal="right" vertical="center"/>
      <protection locked="0"/>
    </xf>
    <xf numFmtId="3" fontId="2" fillId="0" borderId="36" xfId="0" applyNumberFormat="1" applyFont="1" applyBorder="1" applyAlignment="1" applyProtection="1">
      <alignment horizontal="right" vertical="center"/>
      <protection locked="0"/>
    </xf>
    <xf numFmtId="3" fontId="2" fillId="0" borderId="37" xfId="0" applyNumberFormat="1" applyFont="1" applyBorder="1" applyAlignment="1" applyProtection="1">
      <alignment horizontal="right" vertical="center"/>
      <protection locked="0"/>
    </xf>
    <xf numFmtId="3" fontId="2" fillId="0" borderId="19" xfId="0" applyNumberFormat="1" applyFont="1" applyBorder="1" applyAlignment="1" applyProtection="1">
      <alignment horizontal="right" vertical="center"/>
      <protection locked="0"/>
    </xf>
    <xf numFmtId="3" fontId="2" fillId="0" borderId="38" xfId="0" applyNumberFormat="1" applyFont="1" applyBorder="1" applyAlignment="1" applyProtection="1">
      <alignment horizontal="right" vertical="center"/>
      <protection locked="0"/>
    </xf>
    <xf numFmtId="0" fontId="2" fillId="0" borderId="57" xfId="0" applyFont="1" applyBorder="1" applyAlignment="1" applyProtection="1">
      <alignment horizontal="left" vertical="center"/>
      <protection locked="0"/>
    </xf>
    <xf numFmtId="0" fontId="2" fillId="0" borderId="58" xfId="0" applyFont="1" applyBorder="1" applyAlignment="1" applyProtection="1">
      <alignment horizontal="left" vertical="center"/>
      <protection locked="0"/>
    </xf>
    <xf numFmtId="0" fontId="2" fillId="0" borderId="61" xfId="0" applyFont="1" applyBorder="1" applyAlignment="1" applyProtection="1">
      <alignment horizontal="left" vertical="center"/>
      <protection locked="0"/>
    </xf>
    <xf numFmtId="3" fontId="2" fillId="0" borderId="59" xfId="0" applyNumberFormat="1" applyFont="1" applyBorder="1" applyAlignment="1" applyProtection="1">
      <alignment horizontal="center" vertical="center"/>
      <protection locked="0"/>
    </xf>
    <xf numFmtId="3" fontId="2" fillId="0" borderId="60" xfId="0" applyNumberFormat="1" applyFont="1" applyBorder="1" applyAlignment="1" applyProtection="1">
      <alignment horizontal="center" vertical="center"/>
      <protection locked="0"/>
    </xf>
    <xf numFmtId="0" fontId="2" fillId="2" borderId="81" xfId="0" applyFont="1" applyFill="1" applyBorder="1" applyAlignment="1">
      <alignment horizontal="center" vertical="center"/>
    </xf>
    <xf numFmtId="0" fontId="2" fillId="2" borderId="82" xfId="0" applyFont="1" applyFill="1" applyBorder="1" applyAlignment="1">
      <alignment horizontal="center" vertical="center"/>
    </xf>
    <xf numFmtId="0" fontId="2" fillId="2" borderId="83" xfId="0" applyFont="1" applyFill="1" applyBorder="1" applyAlignment="1">
      <alignment horizontal="center" vertical="center"/>
    </xf>
    <xf numFmtId="0" fontId="2" fillId="2" borderId="78" xfId="0" applyFont="1" applyFill="1" applyBorder="1" applyAlignment="1">
      <alignment horizontal="center" vertical="center"/>
    </xf>
    <xf numFmtId="0" fontId="2" fillId="2" borderId="76" xfId="0" applyFont="1" applyFill="1" applyBorder="1" applyAlignment="1">
      <alignment horizontal="center" vertical="center"/>
    </xf>
    <xf numFmtId="0" fontId="2" fillId="2" borderId="77" xfId="0" applyFont="1" applyFill="1" applyBorder="1" applyAlignment="1">
      <alignment horizontal="center" vertical="center"/>
    </xf>
    <xf numFmtId="3" fontId="2" fillId="2" borderId="75" xfId="0" applyNumberFormat="1" applyFont="1" applyFill="1" applyBorder="1" applyAlignment="1">
      <alignment horizontal="right" vertical="center"/>
    </xf>
    <xf numFmtId="3" fontId="2" fillId="2" borderId="76" xfId="0" applyNumberFormat="1" applyFont="1" applyFill="1" applyBorder="1" applyAlignment="1">
      <alignment horizontal="right" vertical="center"/>
    </xf>
    <xf numFmtId="3" fontId="2" fillId="2" borderId="77" xfId="0" applyNumberFormat="1" applyFont="1" applyFill="1" applyBorder="1" applyAlignment="1">
      <alignment horizontal="right" vertical="center"/>
    </xf>
    <xf numFmtId="3" fontId="2" fillId="2" borderId="72" xfId="0" applyNumberFormat="1" applyFont="1" applyFill="1" applyBorder="1" applyAlignment="1">
      <alignment horizontal="right" vertical="center"/>
    </xf>
    <xf numFmtId="3" fontId="2" fillId="2" borderId="71" xfId="0" applyNumberFormat="1" applyFont="1" applyFill="1" applyBorder="1" applyAlignment="1">
      <alignment horizontal="right" vertical="center"/>
    </xf>
    <xf numFmtId="3" fontId="2" fillId="2" borderId="73" xfId="0" applyNumberFormat="1" applyFont="1" applyFill="1" applyBorder="1" applyAlignment="1">
      <alignment horizontal="right" vertical="center"/>
    </xf>
    <xf numFmtId="3" fontId="2" fillId="2" borderId="67" xfId="0" applyNumberFormat="1" applyFont="1" applyFill="1" applyBorder="1" applyAlignment="1">
      <alignment horizontal="right" vertical="center"/>
    </xf>
    <xf numFmtId="3" fontId="2" fillId="2" borderId="65" xfId="0" applyNumberFormat="1" applyFont="1" applyFill="1" applyBorder="1" applyAlignment="1">
      <alignment horizontal="right" vertical="center"/>
    </xf>
    <xf numFmtId="3" fontId="2" fillId="2" borderId="68" xfId="0" applyNumberFormat="1" applyFont="1" applyFill="1" applyBorder="1" applyAlignment="1">
      <alignment horizontal="right" vertical="center"/>
    </xf>
    <xf numFmtId="12" fontId="2" fillId="2" borderId="71" xfId="0" applyNumberFormat="1" applyFont="1" applyFill="1" applyBorder="1" applyAlignment="1">
      <alignment horizontal="left" vertical="center" indent="1"/>
    </xf>
    <xf numFmtId="12" fontId="2" fillId="2" borderId="74" xfId="0" applyNumberFormat="1" applyFont="1" applyFill="1" applyBorder="1" applyAlignment="1">
      <alignment horizontal="left" vertical="center" indent="1"/>
    </xf>
    <xf numFmtId="0" fontId="2" fillId="2" borderId="64" xfId="0" applyFont="1" applyFill="1" applyBorder="1" applyAlignment="1">
      <alignment horizontal="center" vertical="center"/>
    </xf>
    <xf numFmtId="0" fontId="2" fillId="2" borderId="65" xfId="0" applyFont="1" applyFill="1" applyBorder="1" applyAlignment="1">
      <alignment horizontal="center" vertical="center"/>
    </xf>
    <xf numFmtId="0" fontId="2" fillId="2" borderId="66" xfId="0" applyFont="1" applyFill="1" applyBorder="1" applyAlignment="1">
      <alignment horizontal="center" vertical="center"/>
    </xf>
    <xf numFmtId="0" fontId="2" fillId="0" borderId="47" xfId="0" applyFont="1" applyBorder="1" applyAlignment="1" applyProtection="1">
      <alignment horizontal="left" vertical="center"/>
      <protection locked="0"/>
    </xf>
    <xf numFmtId="0" fontId="2" fillId="0" borderId="48" xfId="0" applyFont="1" applyBorder="1" applyAlignment="1" applyProtection="1">
      <alignment horizontal="left" vertical="center"/>
      <protection locked="0"/>
    </xf>
    <xf numFmtId="0" fontId="2" fillId="0" borderId="49" xfId="0" applyFont="1" applyBorder="1" applyAlignment="1" applyProtection="1">
      <alignment horizontal="left" vertical="center"/>
      <protection locked="0"/>
    </xf>
    <xf numFmtId="3" fontId="2" fillId="0" borderId="59" xfId="0" applyNumberFormat="1" applyFont="1" applyBorder="1" applyAlignment="1" applyProtection="1">
      <alignment horizontal="right" vertical="center"/>
      <protection locked="0"/>
    </xf>
    <xf numFmtId="3" fontId="2" fillId="0" borderId="58" xfId="0" applyNumberFormat="1" applyFont="1" applyBorder="1" applyAlignment="1" applyProtection="1">
      <alignment horizontal="right" vertical="center"/>
      <protection locked="0"/>
    </xf>
    <xf numFmtId="3" fontId="2" fillId="0" borderId="60" xfId="0" applyNumberFormat="1" applyFont="1" applyBorder="1" applyAlignment="1" applyProtection="1">
      <alignment horizontal="right" vertical="center"/>
      <protection locked="0"/>
    </xf>
    <xf numFmtId="0" fontId="16" fillId="0" borderId="0" xfId="0" applyFont="1" applyAlignment="1">
      <alignment horizontal="center" vertical="center"/>
    </xf>
    <xf numFmtId="3" fontId="2" fillId="0" borderId="27" xfId="0" applyNumberFormat="1" applyFont="1" applyBorder="1" applyAlignment="1" applyProtection="1">
      <alignment horizontal="left" vertical="center"/>
      <protection locked="0"/>
    </xf>
    <xf numFmtId="3" fontId="2" fillId="0" borderId="0" xfId="0" applyNumberFormat="1" applyFont="1" applyAlignment="1" applyProtection="1">
      <alignment horizontal="left" vertical="center"/>
      <protection locked="0"/>
    </xf>
    <xf numFmtId="3" fontId="2" fillId="0" borderId="80" xfId="0" applyNumberFormat="1" applyFont="1" applyBorder="1" applyAlignment="1" applyProtection="1">
      <alignment horizontal="left" vertical="center"/>
      <protection locked="0"/>
    </xf>
    <xf numFmtId="3" fontId="2" fillId="0" borderId="122" xfId="0" applyNumberFormat="1" applyFont="1" applyBorder="1" applyAlignment="1" applyProtection="1">
      <alignment horizontal="right" vertical="center"/>
      <protection locked="0"/>
    </xf>
    <xf numFmtId="3" fontId="2" fillId="0" borderId="30" xfId="0" applyNumberFormat="1" applyFont="1" applyBorder="1" applyAlignment="1" applyProtection="1">
      <alignment horizontal="right" vertical="center"/>
      <protection locked="0"/>
    </xf>
    <xf numFmtId="3" fontId="6" fillId="2" borderId="124" xfId="0" applyNumberFormat="1" applyFont="1" applyFill="1" applyBorder="1" applyAlignment="1">
      <alignment horizontal="center" vertical="center"/>
    </xf>
    <xf numFmtId="3" fontId="2" fillId="0" borderId="122" xfId="0" applyNumberFormat="1" applyFont="1" applyBorder="1" applyAlignment="1" applyProtection="1">
      <alignment horizontal="center" vertical="center"/>
      <protection locked="0"/>
    </xf>
    <xf numFmtId="3" fontId="2" fillId="0" borderId="123" xfId="0" applyNumberFormat="1" applyFont="1" applyBorder="1" applyAlignment="1" applyProtection="1">
      <alignment horizontal="center" vertical="center"/>
      <protection locked="0"/>
    </xf>
    <xf numFmtId="3" fontId="2" fillId="0" borderId="30" xfId="0" applyNumberFormat="1" applyFont="1" applyBorder="1" applyAlignment="1" applyProtection="1">
      <alignment horizontal="center" vertical="center"/>
      <protection locked="0"/>
    </xf>
    <xf numFmtId="3" fontId="6" fillId="2" borderId="2" xfId="0" applyNumberFormat="1" applyFont="1" applyFill="1" applyBorder="1" applyAlignment="1">
      <alignment horizontal="center" vertical="center" wrapText="1"/>
    </xf>
    <xf numFmtId="3" fontId="6" fillId="2" borderId="125" xfId="0" applyNumberFormat="1" applyFont="1" applyFill="1" applyBorder="1" applyAlignment="1">
      <alignment horizontal="center" vertical="center" wrapText="1"/>
    </xf>
    <xf numFmtId="3" fontId="2" fillId="0" borderId="62" xfId="0" applyNumberFormat="1" applyFont="1" applyBorder="1" applyAlignment="1" applyProtection="1">
      <alignment horizontal="center" vertical="center"/>
      <protection locked="0"/>
    </xf>
    <xf numFmtId="3" fontId="2" fillId="0" borderId="63" xfId="0" applyNumberFormat="1" applyFont="1" applyBorder="1" applyAlignment="1" applyProtection="1">
      <alignment horizontal="center" vertical="center"/>
      <protection locked="0"/>
    </xf>
    <xf numFmtId="3" fontId="2" fillId="0" borderId="62" xfId="0" applyNumberFormat="1" applyFont="1" applyBorder="1" applyAlignment="1" applyProtection="1">
      <alignment horizontal="left" vertical="center"/>
      <protection locked="0"/>
    </xf>
    <xf numFmtId="3" fontId="2" fillId="0" borderId="48" xfId="0" applyNumberFormat="1" applyFont="1" applyBorder="1" applyAlignment="1" applyProtection="1">
      <alignment horizontal="left" vertical="center"/>
      <protection locked="0"/>
    </xf>
    <xf numFmtId="3" fontId="2" fillId="0" borderId="63" xfId="0" applyNumberFormat="1" applyFont="1" applyBorder="1" applyAlignment="1" applyProtection="1">
      <alignment horizontal="left" vertical="center"/>
      <protection locked="0"/>
    </xf>
    <xf numFmtId="0" fontId="2" fillId="2" borderId="16" xfId="0" applyFont="1" applyFill="1" applyBorder="1" applyAlignment="1">
      <alignment horizontal="center" vertical="center" wrapText="1"/>
    </xf>
    <xf numFmtId="0" fontId="2" fillId="2" borderId="17" xfId="0" applyFont="1" applyFill="1" applyBorder="1" applyAlignment="1">
      <alignment horizontal="center" vertical="center" wrapText="1"/>
    </xf>
    <xf numFmtId="0" fontId="2" fillId="2" borderId="36" xfId="0" applyFont="1" applyFill="1" applyBorder="1" applyAlignment="1">
      <alignment horizontal="center" vertical="center" wrapText="1"/>
    </xf>
    <xf numFmtId="0" fontId="2" fillId="2" borderId="18" xfId="0" applyFont="1" applyFill="1" applyBorder="1" applyAlignment="1">
      <alignment horizontal="center" vertical="center" wrapText="1"/>
    </xf>
    <xf numFmtId="0" fontId="2" fillId="2" borderId="19" xfId="0" applyFont="1" applyFill="1" applyBorder="1" applyAlignment="1">
      <alignment horizontal="center" vertical="center" wrapText="1"/>
    </xf>
    <xf numFmtId="0" fontId="2" fillId="2" borderId="38" xfId="0" applyFont="1" applyFill="1" applyBorder="1" applyAlignment="1">
      <alignment horizontal="center" vertical="center" wrapText="1"/>
    </xf>
    <xf numFmtId="0" fontId="2" fillId="2" borderId="72" xfId="0" applyFont="1" applyFill="1" applyBorder="1" applyAlignment="1">
      <alignment horizontal="right" vertical="center" indent="1"/>
    </xf>
    <xf numFmtId="0" fontId="2" fillId="2" borderId="71" xfId="0" applyFont="1" applyFill="1" applyBorder="1" applyAlignment="1">
      <alignment horizontal="right" vertical="center" indent="1"/>
    </xf>
    <xf numFmtId="3" fontId="2" fillId="3" borderId="72" xfId="0" applyNumberFormat="1" applyFont="1" applyFill="1" applyBorder="1" applyAlignment="1">
      <alignment horizontal="center" vertical="center"/>
    </xf>
    <xf numFmtId="3" fontId="2" fillId="3" borderId="71" xfId="0" applyNumberFormat="1" applyFont="1" applyFill="1" applyBorder="1" applyAlignment="1">
      <alignment horizontal="center" vertical="center"/>
    </xf>
    <xf numFmtId="3" fontId="2" fillId="3" borderId="74" xfId="0" applyNumberFormat="1" applyFont="1" applyFill="1" applyBorder="1" applyAlignment="1">
      <alignment horizontal="center" vertical="center"/>
    </xf>
    <xf numFmtId="3" fontId="2" fillId="2" borderId="104" xfId="0" applyNumberFormat="1" applyFont="1" applyFill="1" applyBorder="1" applyAlignment="1">
      <alignment horizontal="center" vertical="center"/>
    </xf>
    <xf numFmtId="3" fontId="2" fillId="2" borderId="82" xfId="0" applyNumberFormat="1" applyFont="1" applyFill="1" applyBorder="1" applyAlignment="1">
      <alignment horizontal="center" vertical="center"/>
    </xf>
    <xf numFmtId="3" fontId="2" fillId="2" borderId="105" xfId="0" applyNumberFormat="1" applyFont="1" applyFill="1" applyBorder="1" applyAlignment="1">
      <alignment horizontal="center" vertical="center"/>
    </xf>
    <xf numFmtId="3" fontId="2" fillId="2" borderId="72" xfId="0" applyNumberFormat="1" applyFont="1" applyFill="1" applyBorder="1" applyAlignment="1">
      <alignment horizontal="center" vertical="center"/>
    </xf>
    <xf numFmtId="3" fontId="2" fillId="2" borderId="71" xfId="0" applyNumberFormat="1" applyFont="1" applyFill="1" applyBorder="1" applyAlignment="1">
      <alignment horizontal="center" vertical="center"/>
    </xf>
    <xf numFmtId="3" fontId="2" fillId="2" borderId="74" xfId="0" applyNumberFormat="1" applyFont="1" applyFill="1" applyBorder="1" applyAlignment="1">
      <alignment horizontal="center" vertical="center"/>
    </xf>
    <xf numFmtId="3" fontId="2" fillId="2" borderId="89" xfId="0" applyNumberFormat="1" applyFont="1" applyFill="1" applyBorder="1" applyAlignment="1">
      <alignment horizontal="center" vertical="center"/>
    </xf>
    <xf numFmtId="3" fontId="2" fillId="2" borderId="90" xfId="0" applyNumberFormat="1" applyFont="1" applyFill="1" applyBorder="1" applyAlignment="1">
      <alignment horizontal="center" vertical="center"/>
    </xf>
    <xf numFmtId="3" fontId="2" fillId="2" borderId="91" xfId="0" applyNumberFormat="1" applyFont="1" applyFill="1" applyBorder="1" applyAlignment="1">
      <alignment horizontal="center" vertical="center"/>
    </xf>
    <xf numFmtId="3" fontId="2" fillId="2" borderId="92" xfId="0" applyNumberFormat="1" applyFont="1" applyFill="1" applyBorder="1" applyAlignment="1">
      <alignment horizontal="center" vertical="center"/>
    </xf>
    <xf numFmtId="3" fontId="2" fillId="2" borderId="93" xfId="0" applyNumberFormat="1" applyFont="1" applyFill="1" applyBorder="1" applyAlignment="1">
      <alignment horizontal="center" vertical="center"/>
    </xf>
    <xf numFmtId="3" fontId="2" fillId="2" borderId="94" xfId="0" applyNumberFormat="1" applyFont="1" applyFill="1" applyBorder="1" applyAlignment="1">
      <alignment horizontal="center" vertical="center"/>
    </xf>
    <xf numFmtId="3" fontId="2" fillId="2" borderId="86" xfId="0" applyNumberFormat="1" applyFont="1" applyFill="1" applyBorder="1" applyAlignment="1">
      <alignment horizontal="center" vertical="center"/>
    </xf>
    <xf numFmtId="3" fontId="2" fillId="2" borderId="87" xfId="0" applyNumberFormat="1" applyFont="1" applyFill="1" applyBorder="1" applyAlignment="1">
      <alignment horizontal="center" vertical="center"/>
    </xf>
    <xf numFmtId="3" fontId="2" fillId="2" borderId="88" xfId="0" applyNumberFormat="1" applyFont="1" applyFill="1" applyBorder="1" applyAlignment="1">
      <alignment horizontal="center" vertical="center"/>
    </xf>
    <xf numFmtId="0" fontId="2" fillId="2" borderId="62" xfId="0" applyFont="1" applyFill="1" applyBorder="1" applyAlignment="1">
      <alignment horizontal="center" vertical="center"/>
    </xf>
    <xf numFmtId="0" fontId="2" fillId="2" borderId="49" xfId="0" applyFont="1" applyFill="1" applyBorder="1" applyAlignment="1">
      <alignment horizontal="center" vertical="center"/>
    </xf>
    <xf numFmtId="3" fontId="2" fillId="2" borderId="95" xfId="0" applyNumberFormat="1" applyFont="1" applyFill="1" applyBorder="1" applyAlignment="1">
      <alignment horizontal="center" vertical="center"/>
    </xf>
    <xf numFmtId="3" fontId="2" fillId="2" borderId="96" xfId="0" applyNumberFormat="1" applyFont="1" applyFill="1" applyBorder="1" applyAlignment="1">
      <alignment horizontal="center" vertical="center"/>
    </xf>
    <xf numFmtId="3" fontId="2" fillId="2" borderId="97" xfId="0" applyNumberFormat="1" applyFont="1" applyFill="1" applyBorder="1" applyAlignment="1">
      <alignment horizontal="center" vertical="center"/>
    </xf>
    <xf numFmtId="3" fontId="2" fillId="2" borderId="98" xfId="0" applyNumberFormat="1" applyFont="1" applyFill="1" applyBorder="1" applyAlignment="1">
      <alignment horizontal="center" vertical="center"/>
    </xf>
    <xf numFmtId="3" fontId="2" fillId="2" borderId="99" xfId="0" applyNumberFormat="1" applyFont="1" applyFill="1" applyBorder="1" applyAlignment="1">
      <alignment horizontal="center" vertical="center"/>
    </xf>
    <xf numFmtId="3" fontId="2" fillId="2" borderId="100" xfId="0" applyNumberFormat="1" applyFont="1" applyFill="1" applyBorder="1" applyAlignment="1">
      <alignment horizontal="center" vertical="center"/>
    </xf>
    <xf numFmtId="3" fontId="2" fillId="2" borderId="101" xfId="0" applyNumberFormat="1" applyFont="1" applyFill="1" applyBorder="1" applyAlignment="1">
      <alignment horizontal="center" vertical="center"/>
    </xf>
    <xf numFmtId="3" fontId="2" fillId="2" borderId="102" xfId="0" applyNumberFormat="1" applyFont="1" applyFill="1" applyBorder="1" applyAlignment="1">
      <alignment horizontal="center" vertical="center"/>
    </xf>
    <xf numFmtId="3" fontId="2" fillId="2" borderId="103" xfId="0" applyNumberFormat="1" applyFont="1" applyFill="1" applyBorder="1" applyAlignment="1">
      <alignment horizontal="center" vertical="center"/>
    </xf>
    <xf numFmtId="3" fontId="2" fillId="0" borderId="15" xfId="0" applyNumberFormat="1" applyFont="1" applyBorder="1" applyAlignment="1" applyProtection="1">
      <alignment horizontal="left" vertical="center"/>
      <protection locked="0"/>
    </xf>
    <xf numFmtId="0" fontId="7" fillId="0" borderId="11" xfId="0" applyFont="1" applyBorder="1" applyAlignment="1">
      <alignment horizontal="left" vertical="center" wrapText="1"/>
    </xf>
    <xf numFmtId="0" fontId="6" fillId="0" borderId="0" xfId="0" applyFont="1" applyAlignment="1">
      <alignment horizontal="right" vertical="center"/>
    </xf>
    <xf numFmtId="0" fontId="19" fillId="0" borderId="0" xfId="0" applyFont="1" applyAlignment="1">
      <alignment horizontal="center" vertical="center"/>
    </xf>
    <xf numFmtId="0" fontId="8" fillId="0" borderId="0" xfId="0" applyFont="1" applyAlignment="1">
      <alignment horizontal="center" vertical="center"/>
    </xf>
    <xf numFmtId="0" fontId="2" fillId="0" borderId="0" xfId="0" applyFont="1" applyAlignment="1">
      <alignment horizontal="left" vertical="center" wrapText="1"/>
    </xf>
    <xf numFmtId="0" fontId="7" fillId="0" borderId="0" xfId="0" applyFont="1" applyAlignment="1" applyProtection="1">
      <alignment horizontal="left" vertical="center" wrapText="1"/>
      <protection hidden="1"/>
    </xf>
    <xf numFmtId="0" fontId="6" fillId="0" borderId="0" xfId="0" applyFont="1" applyAlignment="1">
      <alignment horizontal="left" vertical="center" wrapText="1"/>
    </xf>
    <xf numFmtId="182" fontId="2" fillId="2" borderId="0" xfId="0" applyNumberFormat="1" applyFont="1" applyFill="1" applyAlignment="1">
      <alignment horizontal="center" vertical="center"/>
    </xf>
    <xf numFmtId="179" fontId="6" fillId="2" borderId="0" xfId="0" applyNumberFormat="1" applyFont="1" applyFill="1" applyAlignment="1" applyProtection="1">
      <alignment horizontal="right" vertical="center"/>
      <protection locked="0"/>
    </xf>
    <xf numFmtId="55" fontId="2" fillId="2" borderId="0" xfId="0" applyNumberFormat="1" applyFont="1" applyFill="1" applyAlignment="1" applyProtection="1">
      <alignment horizontal="center" vertical="center"/>
      <protection locked="0"/>
    </xf>
    <xf numFmtId="177" fontId="6" fillId="2" borderId="0" xfId="0" applyNumberFormat="1" applyFont="1" applyFill="1" applyAlignment="1">
      <alignment horizontal="right" vertical="center"/>
    </xf>
    <xf numFmtId="181" fontId="7" fillId="0" borderId="0" xfId="2" applyNumberFormat="1" applyFont="1" applyAlignment="1" applyProtection="1">
      <alignment horizontal="left" vertical="center" wrapText="1" shrinkToFit="1"/>
      <protection hidden="1"/>
    </xf>
    <xf numFmtId="182" fontId="2" fillId="2" borderId="0" xfId="0" applyNumberFormat="1" applyFont="1" applyFill="1" applyAlignment="1" applyProtection="1">
      <alignment horizontal="center" vertical="center"/>
      <protection locked="0"/>
    </xf>
    <xf numFmtId="0" fontId="2" fillId="2" borderId="0" xfId="0" applyFont="1" applyFill="1" applyAlignment="1" applyProtection="1">
      <alignment horizontal="center" vertical="center"/>
      <protection locked="0"/>
    </xf>
    <xf numFmtId="0" fontId="6" fillId="2" borderId="0" xfId="0" applyFont="1" applyFill="1" applyAlignment="1">
      <alignment horizontal="right" vertical="center"/>
    </xf>
    <xf numFmtId="55" fontId="2" fillId="2" borderId="0" xfId="0" applyNumberFormat="1" applyFont="1" applyFill="1" applyAlignment="1">
      <alignment horizontal="right" vertical="center"/>
    </xf>
    <xf numFmtId="0" fontId="2" fillId="0" borderId="13" xfId="0" applyFont="1" applyBorder="1" applyAlignment="1">
      <alignment horizontal="right" vertical="center"/>
    </xf>
    <xf numFmtId="0" fontId="2" fillId="0" borderId="14" xfId="0" applyFont="1" applyBorder="1" applyAlignment="1">
      <alignment horizontal="right" vertical="center"/>
    </xf>
    <xf numFmtId="0" fontId="2" fillId="0" borderId="13" xfId="0" applyFont="1" applyBorder="1" applyAlignment="1">
      <alignment horizontal="left" vertical="center" wrapText="1"/>
    </xf>
    <xf numFmtId="0" fontId="2" fillId="0" borderId="14" xfId="0" applyFont="1" applyBorder="1" applyAlignment="1">
      <alignment horizontal="left" vertical="center" wrapText="1"/>
    </xf>
    <xf numFmtId="0" fontId="2" fillId="0" borderId="15" xfId="0" applyFont="1" applyBorder="1" applyAlignment="1">
      <alignment horizontal="left" vertical="center" wrapText="1"/>
    </xf>
    <xf numFmtId="0" fontId="2" fillId="0" borderId="44" xfId="0" applyFont="1" applyBorder="1" applyAlignment="1">
      <alignment horizontal="left" vertical="top" wrapText="1"/>
    </xf>
    <xf numFmtId="0" fontId="2" fillId="0" borderId="45" xfId="0" applyFont="1" applyBorder="1" applyAlignment="1">
      <alignment horizontal="left" vertical="top" wrapText="1"/>
    </xf>
    <xf numFmtId="0" fontId="2" fillId="0" borderId="46" xfId="0" applyFont="1" applyBorder="1" applyAlignment="1">
      <alignment horizontal="left" vertical="top" wrapText="1"/>
    </xf>
    <xf numFmtId="0" fontId="2" fillId="0" borderId="7" xfId="0" applyFont="1" applyBorder="1" applyAlignment="1">
      <alignment horizontal="left" vertical="top" wrapText="1"/>
    </xf>
    <xf numFmtId="0" fontId="2" fillId="0" borderId="8" xfId="0" applyFont="1" applyBorder="1" applyAlignment="1">
      <alignment horizontal="left" vertical="top" wrapText="1"/>
    </xf>
    <xf numFmtId="0" fontId="2" fillId="0" borderId="9" xfId="0" applyFont="1" applyBorder="1" applyAlignment="1">
      <alignment horizontal="left" vertical="top" wrapText="1"/>
    </xf>
    <xf numFmtId="0" fontId="2" fillId="0" borderId="11" xfId="0" applyFont="1" applyBorder="1" applyAlignment="1">
      <alignment horizontal="left" vertical="top" wrapText="1"/>
    </xf>
    <xf numFmtId="0" fontId="2" fillId="0" borderId="0" xfId="0" applyFont="1" applyAlignment="1">
      <alignment horizontal="left" vertical="top" wrapText="1"/>
    </xf>
    <xf numFmtId="0" fontId="2" fillId="0" borderId="12" xfId="0" applyFont="1" applyBorder="1" applyAlignment="1">
      <alignment horizontal="left" vertical="top" wrapText="1"/>
    </xf>
    <xf numFmtId="0" fontId="2" fillId="0" borderId="41" xfId="0" applyFont="1" applyBorder="1" applyAlignment="1">
      <alignment horizontal="left" vertical="top" wrapText="1"/>
    </xf>
    <xf numFmtId="0" fontId="2" fillId="0" borderId="10" xfId="0" applyFont="1" applyBorder="1" applyAlignment="1">
      <alignment horizontal="left" vertical="top" wrapText="1"/>
    </xf>
    <xf numFmtId="0" fontId="2" fillId="3" borderId="11" xfId="0" applyFont="1" applyFill="1" applyBorder="1" applyAlignment="1">
      <alignment horizontal="left" vertical="top" wrapText="1"/>
    </xf>
    <xf numFmtId="0" fontId="2" fillId="3" borderId="0" xfId="0" applyFont="1" applyFill="1" applyAlignment="1">
      <alignment horizontal="left" vertical="top" wrapText="1"/>
    </xf>
    <xf numFmtId="0" fontId="2" fillId="3" borderId="12" xfId="0" applyFont="1" applyFill="1" applyBorder="1" applyAlignment="1">
      <alignment horizontal="left" vertical="top" wrapText="1"/>
    </xf>
    <xf numFmtId="0" fontId="2" fillId="3" borderId="7" xfId="0" applyFont="1" applyFill="1" applyBorder="1" applyAlignment="1">
      <alignment horizontal="left" vertical="top" wrapText="1"/>
    </xf>
    <xf numFmtId="0" fontId="2" fillId="3" borderId="8" xfId="0" applyFont="1" applyFill="1" applyBorder="1" applyAlignment="1">
      <alignment horizontal="left" vertical="top" wrapText="1"/>
    </xf>
    <xf numFmtId="0" fontId="2" fillId="3" borderId="9" xfId="0" applyFont="1" applyFill="1" applyBorder="1" applyAlignment="1">
      <alignment horizontal="left" vertical="top" wrapText="1"/>
    </xf>
    <xf numFmtId="3" fontId="2" fillId="0" borderId="35" xfId="0" applyNumberFormat="1" applyFont="1" applyBorder="1" applyAlignment="1">
      <alignment horizontal="right" vertical="center"/>
    </xf>
    <xf numFmtId="3" fontId="2" fillId="0" borderId="17" xfId="0" applyNumberFormat="1" applyFont="1" applyBorder="1" applyAlignment="1">
      <alignment horizontal="right" vertical="center"/>
    </xf>
    <xf numFmtId="3" fontId="2" fillId="0" borderId="36" xfId="0" applyNumberFormat="1" applyFont="1" applyBorder="1" applyAlignment="1">
      <alignment horizontal="right" vertical="center"/>
    </xf>
    <xf numFmtId="3" fontId="2" fillId="0" borderId="37" xfId="0" applyNumberFormat="1" applyFont="1" applyBorder="1" applyAlignment="1">
      <alignment horizontal="right" vertical="center"/>
    </xf>
    <xf numFmtId="3" fontId="2" fillId="0" borderId="19" xfId="0" applyNumberFormat="1" applyFont="1" applyBorder="1" applyAlignment="1">
      <alignment horizontal="right" vertical="center"/>
    </xf>
    <xf numFmtId="3" fontId="2" fillId="0" borderId="38" xfId="0" applyNumberFormat="1" applyFont="1" applyBorder="1" applyAlignment="1">
      <alignment horizontal="right" vertical="center"/>
    </xf>
    <xf numFmtId="3" fontId="2" fillId="0" borderId="27" xfId="0" applyNumberFormat="1" applyFont="1" applyBorder="1" applyAlignment="1">
      <alignment horizontal="left" vertical="center"/>
    </xf>
    <xf numFmtId="3" fontId="2" fillId="0" borderId="0" xfId="0" applyNumberFormat="1" applyFont="1" applyAlignment="1">
      <alignment horizontal="left" vertical="center"/>
    </xf>
    <xf numFmtId="3" fontId="2" fillId="0" borderId="80" xfId="0" applyNumberFormat="1" applyFont="1" applyBorder="1" applyAlignment="1">
      <alignment horizontal="left" vertical="center"/>
    </xf>
    <xf numFmtId="3" fontId="2" fillId="0" borderId="122" xfId="0" applyNumberFormat="1" applyFont="1" applyBorder="1" applyAlignment="1">
      <alignment horizontal="right" vertical="center"/>
    </xf>
    <xf numFmtId="3" fontId="2" fillId="0" borderId="30" xfId="0" applyNumberFormat="1" applyFont="1" applyBorder="1" applyAlignment="1">
      <alignment horizontal="right" vertical="center"/>
    </xf>
    <xf numFmtId="3" fontId="2" fillId="0" borderId="122" xfId="0" applyNumberFormat="1" applyFont="1" applyBorder="1" applyAlignment="1">
      <alignment horizontal="center" vertical="center"/>
    </xf>
    <xf numFmtId="3" fontId="2" fillId="0" borderId="123" xfId="0" applyNumberFormat="1" applyFont="1" applyBorder="1" applyAlignment="1">
      <alignment horizontal="center" vertical="center"/>
    </xf>
    <xf numFmtId="3" fontId="2" fillId="0" borderId="30" xfId="0" applyNumberFormat="1" applyFont="1" applyBorder="1" applyAlignment="1">
      <alignment horizontal="center" vertical="center"/>
    </xf>
    <xf numFmtId="0" fontId="2" fillId="0" borderId="53" xfId="0" applyFont="1" applyBorder="1" applyAlignment="1">
      <alignment horizontal="left" vertical="center"/>
    </xf>
    <xf numFmtId="0" fontId="2" fillId="0" borderId="54" xfId="0" applyFont="1" applyBorder="1" applyAlignment="1">
      <alignment horizontal="left" vertical="center"/>
    </xf>
    <xf numFmtId="3" fontId="2" fillId="0" borderId="54" xfId="0" applyNumberFormat="1" applyFont="1" applyBorder="1" applyAlignment="1">
      <alignment horizontal="left" vertical="center"/>
    </xf>
    <xf numFmtId="3" fontId="2" fillId="0" borderId="32" xfId="0" applyNumberFormat="1" applyFont="1" applyBorder="1" applyAlignment="1">
      <alignment horizontal="right" vertical="center"/>
    </xf>
    <xf numFmtId="3" fontId="2" fillId="0" borderId="14" xfId="0" applyNumberFormat="1" applyFont="1" applyBorder="1" applyAlignment="1">
      <alignment horizontal="right" vertical="center"/>
    </xf>
    <xf numFmtId="3" fontId="2" fillId="0" borderId="32" xfId="0" applyNumberFormat="1" applyFont="1" applyBorder="1" applyAlignment="1">
      <alignment horizontal="center" vertical="center"/>
    </xf>
    <xf numFmtId="3" fontId="2" fillId="0" borderId="33" xfId="0" applyNumberFormat="1" applyFont="1" applyBorder="1" applyAlignment="1">
      <alignment horizontal="center" vertical="center"/>
    </xf>
    <xf numFmtId="3" fontId="2" fillId="0" borderId="14" xfId="0" applyNumberFormat="1" applyFont="1" applyBorder="1" applyAlignment="1">
      <alignment horizontal="center" vertical="center"/>
    </xf>
    <xf numFmtId="3" fontId="2" fillId="2" borderId="27" xfId="0" applyNumberFormat="1" applyFont="1" applyFill="1" applyBorder="1" applyAlignment="1">
      <alignment horizontal="right" vertical="center"/>
    </xf>
    <xf numFmtId="3" fontId="2" fillId="2" borderId="0" xfId="0" applyNumberFormat="1" applyFont="1" applyFill="1" applyAlignment="1">
      <alignment horizontal="right" vertical="center"/>
    </xf>
    <xf numFmtId="3" fontId="2" fillId="2" borderId="80" xfId="0" applyNumberFormat="1" applyFont="1" applyFill="1" applyBorder="1" applyAlignment="1">
      <alignment horizontal="right" vertical="center"/>
    </xf>
    <xf numFmtId="0" fontId="2" fillId="0" borderId="12" xfId="0" applyFont="1" applyBorder="1" applyAlignment="1">
      <alignment horizontal="left" vertical="center"/>
    </xf>
    <xf numFmtId="0" fontId="2" fillId="0" borderId="33" xfId="0" applyFont="1" applyBorder="1" applyAlignment="1">
      <alignment horizontal="left" vertical="center"/>
    </xf>
    <xf numFmtId="0" fontId="2" fillId="0" borderId="52" xfId="0" applyFont="1" applyBorder="1" applyAlignment="1">
      <alignment horizontal="left" vertical="center"/>
    </xf>
    <xf numFmtId="0" fontId="2" fillId="0" borderId="60" xfId="0" applyFont="1" applyBorder="1" applyAlignment="1">
      <alignment horizontal="left" vertical="center"/>
    </xf>
    <xf numFmtId="0" fontId="2" fillId="0" borderId="85" xfId="0" applyFont="1" applyBorder="1" applyAlignment="1">
      <alignment horizontal="left" vertical="center"/>
    </xf>
    <xf numFmtId="0" fontId="2" fillId="0" borderId="84" xfId="0" applyFont="1" applyBorder="1" applyAlignment="1">
      <alignment horizontal="left" vertical="center"/>
    </xf>
    <xf numFmtId="0" fontId="2" fillId="0" borderId="14" xfId="0" applyFont="1" applyBorder="1" applyAlignment="1">
      <alignment horizontal="left" vertical="center"/>
    </xf>
    <xf numFmtId="0" fontId="2" fillId="0" borderId="15" xfId="0" applyFont="1" applyBorder="1" applyAlignment="1">
      <alignment horizontal="left" vertical="center"/>
    </xf>
    <xf numFmtId="0" fontId="2" fillId="0" borderId="13" xfId="0" applyFont="1" applyBorder="1" applyAlignment="1">
      <alignment horizontal="left" vertical="center"/>
    </xf>
    <xf numFmtId="3" fontId="2" fillId="0" borderId="32" xfId="0" applyNumberFormat="1" applyFont="1" applyBorder="1" applyAlignment="1">
      <alignment horizontal="left" vertical="center"/>
    </xf>
    <xf numFmtId="3" fontId="2" fillId="0" borderId="14" xfId="0" applyNumberFormat="1" applyFont="1" applyBorder="1" applyAlignment="1">
      <alignment horizontal="left" vertical="center"/>
    </xf>
    <xf numFmtId="3" fontId="2" fillId="0" borderId="33" xfId="0" applyNumberFormat="1" applyFont="1" applyBorder="1" applyAlignment="1">
      <alignment horizontal="left" vertical="center"/>
    </xf>
    <xf numFmtId="3" fontId="2" fillId="0" borderId="62" xfId="0" applyNumberFormat="1" applyFont="1" applyBorder="1" applyAlignment="1">
      <alignment horizontal="right" vertical="center"/>
    </xf>
    <xf numFmtId="3" fontId="2" fillId="0" borderId="48" xfId="0" applyNumberFormat="1" applyFont="1" applyBorder="1" applyAlignment="1">
      <alignment horizontal="right" vertical="center"/>
    </xf>
    <xf numFmtId="3" fontId="2" fillId="0" borderId="63" xfId="0" applyNumberFormat="1" applyFont="1" applyBorder="1" applyAlignment="1">
      <alignment horizontal="right" vertical="center"/>
    </xf>
    <xf numFmtId="3" fontId="2" fillId="0" borderId="62" xfId="0" applyNumberFormat="1" applyFont="1" applyBorder="1" applyAlignment="1">
      <alignment horizontal="center" vertical="center"/>
    </xf>
    <xf numFmtId="3" fontId="2" fillId="0" borderId="63" xfId="0" applyNumberFormat="1" applyFont="1" applyBorder="1" applyAlignment="1">
      <alignment horizontal="center" vertical="center"/>
    </xf>
    <xf numFmtId="3" fontId="2" fillId="0" borderId="33" xfId="0" applyNumberFormat="1" applyFont="1" applyBorder="1" applyAlignment="1">
      <alignment horizontal="right" vertical="center"/>
    </xf>
    <xf numFmtId="0" fontId="2" fillId="0" borderId="58" xfId="0" applyFont="1" applyBorder="1" applyAlignment="1">
      <alignment horizontal="left" vertical="center"/>
    </xf>
    <xf numFmtId="0" fontId="2" fillId="0" borderId="61" xfId="0" applyFont="1" applyBorder="1" applyAlignment="1">
      <alignment horizontal="left" vertical="center"/>
    </xf>
    <xf numFmtId="0" fontId="2" fillId="0" borderId="57" xfId="0" applyFont="1" applyBorder="1" applyAlignment="1">
      <alignment horizontal="left" vertical="center"/>
    </xf>
    <xf numFmtId="3" fontId="2" fillId="0" borderId="59" xfId="0" applyNumberFormat="1" applyFont="1" applyBorder="1" applyAlignment="1">
      <alignment horizontal="left" vertical="center"/>
    </xf>
    <xf numFmtId="3" fontId="2" fillId="0" borderId="58" xfId="0" applyNumberFormat="1" applyFont="1" applyBorder="1" applyAlignment="1">
      <alignment horizontal="left" vertical="center"/>
    </xf>
    <xf numFmtId="3" fontId="2" fillId="0" borderId="60" xfId="0" applyNumberFormat="1" applyFont="1" applyBorder="1" applyAlignment="1">
      <alignment horizontal="left" vertical="center"/>
    </xf>
    <xf numFmtId="3" fontId="2" fillId="0" borderId="59" xfId="0" applyNumberFormat="1" applyFont="1" applyBorder="1" applyAlignment="1">
      <alignment horizontal="center" vertical="center"/>
    </xf>
    <xf numFmtId="3" fontId="2" fillId="0" borderId="60" xfId="0" applyNumberFormat="1" applyFont="1" applyBorder="1" applyAlignment="1">
      <alignment horizontal="center" vertical="center"/>
    </xf>
    <xf numFmtId="0" fontId="2" fillId="0" borderId="47" xfId="0" applyFont="1" applyBorder="1" applyAlignment="1">
      <alignment horizontal="left" vertical="center"/>
    </xf>
    <xf numFmtId="0" fontId="2" fillId="0" borderId="48" xfId="0" applyFont="1" applyBorder="1" applyAlignment="1">
      <alignment horizontal="left" vertical="center"/>
    </xf>
    <xf numFmtId="3" fontId="2" fillId="0" borderId="62" xfId="0" applyNumberFormat="1" applyFont="1" applyBorder="1" applyAlignment="1">
      <alignment horizontal="left" vertical="center"/>
    </xf>
    <xf numFmtId="3" fontId="2" fillId="0" borderId="48" xfId="0" applyNumberFormat="1" applyFont="1" applyBorder="1" applyAlignment="1">
      <alignment horizontal="left" vertical="center"/>
    </xf>
    <xf numFmtId="3" fontId="2" fillId="0" borderId="63" xfId="0" applyNumberFormat="1" applyFont="1" applyBorder="1" applyAlignment="1">
      <alignment horizontal="left" vertical="center"/>
    </xf>
    <xf numFmtId="0" fontId="2" fillId="0" borderId="49" xfId="0" applyFont="1" applyBorder="1" applyAlignment="1">
      <alignment horizontal="left" vertical="center"/>
    </xf>
    <xf numFmtId="3" fontId="2" fillId="0" borderId="59" xfId="0" applyNumberFormat="1" applyFont="1" applyBorder="1" applyAlignment="1">
      <alignment horizontal="right" vertical="center"/>
    </xf>
    <xf numFmtId="3" fontId="2" fillId="0" borderId="58" xfId="0" applyNumberFormat="1" applyFont="1" applyBorder="1" applyAlignment="1">
      <alignment horizontal="right" vertical="center"/>
    </xf>
    <xf numFmtId="3" fontId="2" fillId="0" borderId="60" xfId="0" applyNumberFormat="1" applyFont="1" applyBorder="1" applyAlignment="1">
      <alignment horizontal="right" vertical="center"/>
    </xf>
    <xf numFmtId="3" fontId="2" fillId="0" borderId="15" xfId="0" applyNumberFormat="1" applyFont="1" applyBorder="1" applyAlignment="1">
      <alignment horizontal="left" vertical="center"/>
    </xf>
  </cellXfs>
  <cellStyles count="3">
    <cellStyle name="パーセント" xfId="2" builtinId="5"/>
    <cellStyle name="ハイパーリンク" xfId="1" builtinId="8"/>
    <cellStyle name="標準" xfId="0" builtinId="0"/>
  </cellStyles>
  <dxfs count="1">
    <dxf>
      <font>
        <color theme="0"/>
      </font>
    </dxf>
  </dxfs>
  <tableStyles count="0" defaultTableStyle="TableStyleMedium2" defaultPivotStyle="PivotStyleLight16"/>
  <colors>
    <mruColors>
      <color rgb="FF006600"/>
      <color rgb="FFFEF8F4"/>
      <color rgb="FFFEF5F0"/>
      <color rgb="FFFDF0E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26</xdr:col>
      <xdr:colOff>171450</xdr:colOff>
      <xdr:row>3</xdr:row>
      <xdr:rowOff>228600</xdr:rowOff>
    </xdr:from>
    <xdr:to>
      <xdr:col>28</xdr:col>
      <xdr:colOff>114300</xdr:colOff>
      <xdr:row>4</xdr:row>
      <xdr:rowOff>247650</xdr:rowOff>
    </xdr:to>
    <xdr:sp macro="" textlink="">
      <xdr:nvSpPr>
        <xdr:cNvPr id="2" name="正方形/長方形 1">
          <a:extLst>
            <a:ext uri="{FF2B5EF4-FFF2-40B4-BE49-F238E27FC236}">
              <a16:creationId xmlns:a16="http://schemas.microsoft.com/office/drawing/2014/main" id="{58EB4321-B938-4CDD-A2BA-72401BE96604}"/>
            </a:ext>
          </a:extLst>
        </xdr:cNvPr>
        <xdr:cNvSpPr/>
      </xdr:nvSpPr>
      <xdr:spPr>
        <a:xfrm>
          <a:off x="6124575" y="1371600"/>
          <a:ext cx="419100" cy="3048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ysClr val="windowText" lastClr="000000"/>
              </a:solidFill>
              <a:latin typeface="Meiryo UI" panose="020B0604030504040204" pitchFamily="50" charset="-128"/>
              <a:ea typeface="Meiryo UI" panose="020B0604030504040204" pitchFamily="50" charset="-128"/>
            </a:rPr>
            <a:t>㊞</a:t>
          </a:r>
        </a:p>
      </xdr:txBody>
    </xdr:sp>
    <xdr:clientData/>
  </xdr:twoCellAnchor>
  <xdr:twoCellAnchor>
    <xdr:from>
      <xdr:col>29</xdr:col>
      <xdr:colOff>152399</xdr:colOff>
      <xdr:row>0</xdr:row>
      <xdr:rowOff>114300</xdr:rowOff>
    </xdr:from>
    <xdr:to>
      <xdr:col>29</xdr:col>
      <xdr:colOff>3495674</xdr:colOff>
      <xdr:row>1</xdr:row>
      <xdr:rowOff>247650</xdr:rowOff>
    </xdr:to>
    <xdr:sp macro="" textlink="">
      <xdr:nvSpPr>
        <xdr:cNvPr id="4" name="正方形/長方形 3">
          <a:extLst>
            <a:ext uri="{FF2B5EF4-FFF2-40B4-BE49-F238E27FC236}">
              <a16:creationId xmlns:a16="http://schemas.microsoft.com/office/drawing/2014/main" id="{A980C5D9-7BAC-425F-A5A8-5C49E03CD0EB}"/>
            </a:ext>
          </a:extLst>
        </xdr:cNvPr>
        <xdr:cNvSpPr/>
      </xdr:nvSpPr>
      <xdr:spPr>
        <a:xfrm>
          <a:off x="7267574" y="114300"/>
          <a:ext cx="3343275" cy="419100"/>
        </a:xfrm>
        <a:prstGeom prst="rect">
          <a:avLst/>
        </a:prstGeom>
        <a:solidFill>
          <a:srgbClr val="C0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2000" baseline="0">
              <a:latin typeface="HGP創英角ﾎﾟｯﾌﾟ体" panose="040B0A00000000000000" pitchFamily="50" charset="-128"/>
              <a:ea typeface="HGP創英角ﾎﾟｯﾌﾟ体" panose="040B0A00000000000000" pitchFamily="50" charset="-128"/>
            </a:rPr>
            <a:t>FS</a:t>
          </a:r>
          <a:r>
            <a:rPr kumimoji="1" lang="ja-JP" altLang="en-US" sz="2000" baseline="0">
              <a:latin typeface="HGP創英角ﾎﾟｯﾌﾟ体" panose="040B0A00000000000000" pitchFamily="50" charset="-128"/>
              <a:ea typeface="HGP創英角ﾎﾟｯﾌﾟ体" panose="040B0A00000000000000" pitchFamily="50" charset="-128"/>
            </a:rPr>
            <a:t>調査枠 </a:t>
          </a:r>
          <a:r>
            <a:rPr kumimoji="1" lang="ja-JP" altLang="en-US" sz="2000">
              <a:latin typeface="HGP創英角ﾎﾟｯﾌﾟ体" panose="040B0A00000000000000" pitchFamily="50" charset="-128"/>
              <a:ea typeface="HGP創英角ﾎﾟｯﾌﾟ体" panose="040B0A00000000000000" pitchFamily="50" charset="-128"/>
            </a:rPr>
            <a:t>申請用（修正版）</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9525</xdr:colOff>
      <xdr:row>0</xdr:row>
      <xdr:rowOff>133350</xdr:rowOff>
    </xdr:from>
    <xdr:to>
      <xdr:col>7</xdr:col>
      <xdr:colOff>228600</xdr:colOff>
      <xdr:row>1</xdr:row>
      <xdr:rowOff>228600</xdr:rowOff>
    </xdr:to>
    <xdr:sp macro="" textlink="">
      <xdr:nvSpPr>
        <xdr:cNvPr id="2" name="正方形/長方形 1">
          <a:extLst>
            <a:ext uri="{FF2B5EF4-FFF2-40B4-BE49-F238E27FC236}">
              <a16:creationId xmlns:a16="http://schemas.microsoft.com/office/drawing/2014/main" id="{FDA601D0-61E9-4CC3-ACBF-B55ACB150C6C}"/>
            </a:ext>
          </a:extLst>
        </xdr:cNvPr>
        <xdr:cNvSpPr/>
      </xdr:nvSpPr>
      <xdr:spPr>
        <a:xfrm>
          <a:off x="628650" y="133350"/>
          <a:ext cx="1171575" cy="390525"/>
        </a:xfrm>
        <a:prstGeom prst="rect">
          <a:avLst/>
        </a:prstGeom>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ctr"/>
          <a:r>
            <a:rPr kumimoji="1" lang="ja-JP" altLang="en-US" sz="2000" b="1">
              <a:latin typeface="HG丸ｺﾞｼｯｸM-PRO" panose="020F0600000000000000" pitchFamily="50" charset="-128"/>
              <a:ea typeface="HG丸ｺﾞｼｯｸM-PRO" panose="020F0600000000000000" pitchFamily="50" charset="-128"/>
            </a:rPr>
            <a:t>記載例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85725</xdr:colOff>
      <xdr:row>0</xdr:row>
      <xdr:rowOff>133350</xdr:rowOff>
    </xdr:from>
    <xdr:to>
      <xdr:col>8</xdr:col>
      <xdr:colOff>66675</xdr:colOff>
      <xdr:row>1</xdr:row>
      <xdr:rowOff>209550</xdr:rowOff>
    </xdr:to>
    <xdr:sp macro="" textlink="">
      <xdr:nvSpPr>
        <xdr:cNvPr id="2" name="正方形/長方形 1">
          <a:extLst>
            <a:ext uri="{FF2B5EF4-FFF2-40B4-BE49-F238E27FC236}">
              <a16:creationId xmlns:a16="http://schemas.microsoft.com/office/drawing/2014/main" id="{5689B84F-ACA4-4A88-AD31-E70AEFF3E80F}"/>
            </a:ext>
          </a:extLst>
        </xdr:cNvPr>
        <xdr:cNvSpPr/>
      </xdr:nvSpPr>
      <xdr:spPr>
        <a:xfrm>
          <a:off x="800100" y="133350"/>
          <a:ext cx="1171575" cy="390525"/>
        </a:xfrm>
        <a:prstGeom prst="rect">
          <a:avLst/>
        </a:prstGeom>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ctr"/>
          <a:r>
            <a:rPr kumimoji="1" lang="ja-JP" altLang="en-US" sz="2000" b="1">
              <a:latin typeface="HG丸ｺﾞｼｯｸM-PRO" panose="020F0600000000000000" pitchFamily="50" charset="-128"/>
              <a:ea typeface="HG丸ｺﾞｼｯｸM-PRO" panose="020F0600000000000000" pitchFamily="50" charset="-128"/>
            </a:rPr>
            <a:t>記載例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9BED67-182C-4290-89E5-16A45CF10E05}">
  <sheetPr>
    <tabColor theme="0" tint="-0.14999847407452621"/>
  </sheetPr>
  <dimension ref="A1:AG11"/>
  <sheetViews>
    <sheetView showGridLines="0" view="pageBreakPreview" zoomScaleNormal="100" zoomScaleSheetLayoutView="100" workbookViewId="0">
      <selection activeCell="C6" sqref="C6:Y6"/>
    </sheetView>
  </sheetViews>
  <sheetFormatPr defaultColWidth="3.75" defaultRowHeight="26.25" customHeight="1" x14ac:dyDescent="0.4"/>
  <cols>
    <col min="1" max="2" width="9.375" style="1" customWidth="1"/>
    <col min="3" max="32" width="3.75" style="1"/>
    <col min="33" max="33" width="3.75" style="3"/>
    <col min="34" max="16384" width="3.75" style="1"/>
  </cols>
  <sheetData>
    <row r="1" spans="1:33" ht="37.5" customHeight="1" thickBot="1" x14ac:dyDescent="0.45">
      <c r="A1" s="91" t="s">
        <v>159</v>
      </c>
      <c r="B1" s="91"/>
      <c r="C1" s="91"/>
      <c r="D1" s="91"/>
      <c r="E1" s="91"/>
      <c r="F1" s="91"/>
      <c r="G1" s="91"/>
      <c r="H1" s="91"/>
      <c r="I1" s="91"/>
      <c r="J1" s="91"/>
      <c r="K1" s="91"/>
      <c r="L1" s="91"/>
      <c r="M1" s="91"/>
      <c r="N1" s="91"/>
      <c r="O1" s="91"/>
      <c r="P1" s="91"/>
      <c r="Q1" s="91"/>
      <c r="R1" s="91"/>
      <c r="S1" s="91"/>
      <c r="T1" s="91"/>
      <c r="U1" s="91"/>
      <c r="V1" s="91"/>
      <c r="W1" s="91"/>
      <c r="X1" s="91"/>
      <c r="Y1" s="91"/>
      <c r="Z1" s="91"/>
      <c r="AA1" s="91"/>
      <c r="AB1" s="91"/>
      <c r="AC1" s="91"/>
      <c r="AD1" s="91"/>
      <c r="AE1" s="91"/>
      <c r="AF1" s="91"/>
      <c r="AG1" s="19"/>
    </row>
    <row r="2" spans="1:33" ht="30" customHeight="1" thickTop="1" x14ac:dyDescent="0.4">
      <c r="A2" s="58"/>
      <c r="B2" s="59" t="s">
        <v>149</v>
      </c>
      <c r="C2" s="92" t="s">
        <v>150</v>
      </c>
      <c r="D2" s="92"/>
      <c r="E2" s="92"/>
      <c r="F2" s="92"/>
      <c r="G2" s="92"/>
      <c r="H2" s="92"/>
      <c r="I2" s="92"/>
      <c r="J2" s="92"/>
      <c r="K2" s="92"/>
      <c r="L2" s="92"/>
      <c r="M2" s="92"/>
      <c r="N2" s="92"/>
      <c r="O2" s="92"/>
      <c r="P2" s="92"/>
      <c r="Q2" s="92"/>
      <c r="R2" s="92"/>
      <c r="S2" s="92"/>
      <c r="T2" s="92"/>
      <c r="U2" s="92"/>
      <c r="V2" s="92"/>
      <c r="W2" s="92"/>
      <c r="X2" s="92"/>
      <c r="Y2" s="93"/>
      <c r="Z2" s="94" t="s">
        <v>151</v>
      </c>
      <c r="AA2" s="94"/>
      <c r="AB2" s="94"/>
      <c r="AC2" s="94"/>
      <c r="AD2" s="94"/>
      <c r="AE2" s="94"/>
      <c r="AF2" s="94"/>
      <c r="AG2" s="4"/>
    </row>
    <row r="3" spans="1:33" ht="52.5" customHeight="1" x14ac:dyDescent="0.4">
      <c r="A3" s="95" t="s">
        <v>152</v>
      </c>
      <c r="B3" s="56"/>
      <c r="C3" s="96" t="s">
        <v>244</v>
      </c>
      <c r="D3" s="97"/>
      <c r="E3" s="97"/>
      <c r="F3" s="97"/>
      <c r="G3" s="97"/>
      <c r="H3" s="97"/>
      <c r="I3" s="97"/>
      <c r="J3" s="97"/>
      <c r="K3" s="97"/>
      <c r="L3" s="97"/>
      <c r="M3" s="97"/>
      <c r="N3" s="97"/>
      <c r="O3" s="97"/>
      <c r="P3" s="97"/>
      <c r="Q3" s="97"/>
      <c r="R3" s="97"/>
      <c r="S3" s="97"/>
      <c r="T3" s="97"/>
      <c r="U3" s="97"/>
      <c r="V3" s="97"/>
      <c r="W3" s="97"/>
      <c r="X3" s="97"/>
      <c r="Y3" s="97"/>
      <c r="Z3" s="100" t="s">
        <v>153</v>
      </c>
      <c r="AA3" s="101"/>
      <c r="AB3" s="101"/>
      <c r="AC3" s="101"/>
      <c r="AD3" s="101"/>
      <c r="AE3" s="101"/>
      <c r="AF3" s="102"/>
    </row>
    <row r="4" spans="1:33" ht="52.5" customHeight="1" x14ac:dyDescent="0.4">
      <c r="A4" s="95"/>
      <c r="B4" s="56"/>
      <c r="C4" s="98" t="s">
        <v>162</v>
      </c>
      <c r="D4" s="99"/>
      <c r="E4" s="99"/>
      <c r="F4" s="99"/>
      <c r="G4" s="99"/>
      <c r="H4" s="99"/>
      <c r="I4" s="99"/>
      <c r="J4" s="99"/>
      <c r="K4" s="99"/>
      <c r="L4" s="99"/>
      <c r="M4" s="99"/>
      <c r="N4" s="99"/>
      <c r="O4" s="99"/>
      <c r="P4" s="99"/>
      <c r="Q4" s="99"/>
      <c r="R4" s="99"/>
      <c r="S4" s="99"/>
      <c r="T4" s="99"/>
      <c r="U4" s="99"/>
      <c r="V4" s="99"/>
      <c r="W4" s="99"/>
      <c r="X4" s="99"/>
      <c r="Y4" s="96"/>
      <c r="Z4" s="103" t="s">
        <v>154</v>
      </c>
      <c r="AA4" s="104"/>
      <c r="AB4" s="104"/>
      <c r="AC4" s="104"/>
      <c r="AD4" s="104"/>
      <c r="AE4" s="104"/>
      <c r="AF4" s="105"/>
      <c r="AG4" s="21"/>
    </row>
    <row r="5" spans="1:33" ht="52.5" customHeight="1" x14ac:dyDescent="0.4">
      <c r="A5" s="95"/>
      <c r="B5" s="56"/>
      <c r="C5" s="96" t="s">
        <v>163</v>
      </c>
      <c r="D5" s="97"/>
      <c r="E5" s="97"/>
      <c r="F5" s="97"/>
      <c r="G5" s="97"/>
      <c r="H5" s="97"/>
      <c r="I5" s="97"/>
      <c r="J5" s="97"/>
      <c r="K5" s="97"/>
      <c r="L5" s="97"/>
      <c r="M5" s="97"/>
      <c r="N5" s="97"/>
      <c r="O5" s="97"/>
      <c r="P5" s="97"/>
      <c r="Q5" s="97"/>
      <c r="R5" s="97"/>
      <c r="S5" s="97"/>
      <c r="T5" s="97"/>
      <c r="U5" s="97"/>
      <c r="V5" s="97"/>
      <c r="W5" s="97"/>
      <c r="X5" s="97"/>
      <c r="Y5" s="97"/>
      <c r="Z5" s="106"/>
      <c r="AA5" s="107"/>
      <c r="AB5" s="107"/>
      <c r="AC5" s="107"/>
      <c r="AD5" s="107"/>
      <c r="AE5" s="107"/>
      <c r="AF5" s="108"/>
    </row>
    <row r="6" spans="1:33" ht="52.5" customHeight="1" x14ac:dyDescent="0.4">
      <c r="A6" s="95"/>
      <c r="B6" s="56"/>
      <c r="C6" s="112" t="s">
        <v>160</v>
      </c>
      <c r="D6" s="97"/>
      <c r="E6" s="97"/>
      <c r="F6" s="97"/>
      <c r="G6" s="97"/>
      <c r="H6" s="97"/>
      <c r="I6" s="97"/>
      <c r="J6" s="97"/>
      <c r="K6" s="97"/>
      <c r="L6" s="97"/>
      <c r="M6" s="97"/>
      <c r="N6" s="97"/>
      <c r="O6" s="97"/>
      <c r="P6" s="97"/>
      <c r="Q6" s="97"/>
      <c r="R6" s="97"/>
      <c r="S6" s="97"/>
      <c r="T6" s="97"/>
      <c r="U6" s="97"/>
      <c r="V6" s="97"/>
      <c r="W6" s="97"/>
      <c r="X6" s="97"/>
      <c r="Y6" s="97"/>
      <c r="Z6" s="106"/>
      <c r="AA6" s="107"/>
      <c r="AB6" s="107"/>
      <c r="AC6" s="107"/>
      <c r="AD6" s="107"/>
      <c r="AE6" s="107"/>
      <c r="AF6" s="108"/>
    </row>
    <row r="7" spans="1:33" ht="52.5" customHeight="1" x14ac:dyDescent="0.4">
      <c r="A7" s="95"/>
      <c r="B7" s="56"/>
      <c r="C7" s="112" t="s">
        <v>197</v>
      </c>
      <c r="D7" s="97"/>
      <c r="E7" s="97"/>
      <c r="F7" s="97"/>
      <c r="G7" s="97"/>
      <c r="H7" s="97"/>
      <c r="I7" s="97"/>
      <c r="J7" s="97"/>
      <c r="K7" s="97"/>
      <c r="L7" s="97"/>
      <c r="M7" s="97"/>
      <c r="N7" s="97"/>
      <c r="O7" s="97"/>
      <c r="P7" s="97"/>
      <c r="Q7" s="97"/>
      <c r="R7" s="97"/>
      <c r="S7" s="97"/>
      <c r="T7" s="97"/>
      <c r="U7" s="97"/>
      <c r="V7" s="97"/>
      <c r="W7" s="97"/>
      <c r="X7" s="97"/>
      <c r="Y7" s="97"/>
      <c r="Z7" s="109"/>
      <c r="AA7" s="110"/>
      <c r="AB7" s="110"/>
      <c r="AC7" s="110"/>
      <c r="AD7" s="110"/>
      <c r="AE7" s="110"/>
      <c r="AF7" s="111"/>
    </row>
    <row r="8" spans="1:33" ht="52.5" customHeight="1" x14ac:dyDescent="0.4">
      <c r="A8" s="60" t="s">
        <v>155</v>
      </c>
      <c r="B8" s="56"/>
      <c r="C8" s="96" t="s">
        <v>164</v>
      </c>
      <c r="D8" s="97"/>
      <c r="E8" s="97"/>
      <c r="F8" s="97"/>
      <c r="G8" s="97"/>
      <c r="H8" s="97"/>
      <c r="I8" s="97"/>
      <c r="J8" s="97"/>
      <c r="K8" s="97"/>
      <c r="L8" s="97"/>
      <c r="M8" s="97"/>
      <c r="N8" s="97"/>
      <c r="O8" s="97"/>
      <c r="P8" s="97"/>
      <c r="Q8" s="97"/>
      <c r="R8" s="97"/>
      <c r="S8" s="97"/>
      <c r="T8" s="97"/>
      <c r="U8" s="97"/>
      <c r="V8" s="97"/>
      <c r="W8" s="97"/>
      <c r="X8" s="97"/>
      <c r="Y8" s="97"/>
      <c r="Z8" s="113" t="s">
        <v>156</v>
      </c>
      <c r="AA8" s="113"/>
      <c r="AB8" s="113"/>
      <c r="AC8" s="113"/>
      <c r="AD8" s="114"/>
      <c r="AE8" s="114"/>
      <c r="AF8" s="114"/>
    </row>
    <row r="9" spans="1:33" ht="52.5" customHeight="1" x14ac:dyDescent="0.4">
      <c r="A9" s="115" t="s">
        <v>157</v>
      </c>
      <c r="B9" s="56"/>
      <c r="C9" s="96" t="s">
        <v>165</v>
      </c>
      <c r="D9" s="97"/>
      <c r="E9" s="97"/>
      <c r="F9" s="97"/>
      <c r="G9" s="97"/>
      <c r="H9" s="97"/>
      <c r="I9" s="97"/>
      <c r="J9" s="97"/>
      <c r="K9" s="97"/>
      <c r="L9" s="97"/>
      <c r="M9" s="97"/>
      <c r="N9" s="97"/>
      <c r="O9" s="97"/>
      <c r="P9" s="97"/>
      <c r="Q9" s="97"/>
      <c r="R9" s="97"/>
      <c r="S9" s="97"/>
      <c r="T9" s="97"/>
      <c r="U9" s="97"/>
      <c r="V9" s="97"/>
      <c r="W9" s="97"/>
      <c r="X9" s="97"/>
      <c r="Y9" s="97"/>
      <c r="Z9" s="113" t="s">
        <v>154</v>
      </c>
      <c r="AA9" s="113"/>
      <c r="AB9" s="113"/>
      <c r="AC9" s="113"/>
      <c r="AD9" s="114"/>
      <c r="AE9" s="114"/>
      <c r="AF9" s="114"/>
    </row>
    <row r="10" spans="1:33" ht="52.5" customHeight="1" thickBot="1" x14ac:dyDescent="0.45">
      <c r="A10" s="116"/>
      <c r="B10" s="57"/>
      <c r="C10" s="96" t="s">
        <v>166</v>
      </c>
      <c r="D10" s="97"/>
      <c r="E10" s="97"/>
      <c r="F10" s="97"/>
      <c r="G10" s="97"/>
      <c r="H10" s="97"/>
      <c r="I10" s="97"/>
      <c r="J10" s="97"/>
      <c r="K10" s="97"/>
      <c r="L10" s="97"/>
      <c r="M10" s="97"/>
      <c r="N10" s="97"/>
      <c r="O10" s="97"/>
      <c r="P10" s="97"/>
      <c r="Q10" s="97"/>
      <c r="R10" s="97"/>
      <c r="S10" s="97"/>
      <c r="T10" s="97"/>
      <c r="U10" s="97"/>
      <c r="V10" s="97"/>
      <c r="W10" s="97"/>
      <c r="X10" s="97"/>
      <c r="Y10" s="97"/>
      <c r="Z10" s="114" t="s">
        <v>158</v>
      </c>
      <c r="AA10" s="114"/>
      <c r="AB10" s="114"/>
      <c r="AC10" s="114"/>
      <c r="AD10" s="114"/>
      <c r="AE10" s="114"/>
      <c r="AF10" s="114"/>
    </row>
    <row r="11" spans="1:33" ht="26.25" customHeight="1" thickTop="1" x14ac:dyDescent="0.4"/>
  </sheetData>
  <sheetProtection algorithmName="SHA-512" hashValue="Glk3zwh0iUFvpCZwyIib7wqmmLRfeE/WWtPL/P9mH4ombPJnOr6g7XhO092IVB1msgwcsp9VNFtohRNoctH/mw==" saltValue="U41XqEmo8+H20yue6bCp+g==" spinCount="100000" sheet="1" objects="1" scenarios="1"/>
  <mergeCells count="18">
    <mergeCell ref="C8:Y8"/>
    <mergeCell ref="Z8:AF8"/>
    <mergeCell ref="A9:A10"/>
    <mergeCell ref="C9:Y9"/>
    <mergeCell ref="Z9:AF9"/>
    <mergeCell ref="C10:Y10"/>
    <mergeCell ref="Z10:AF10"/>
    <mergeCell ref="A1:AF1"/>
    <mergeCell ref="C2:Y2"/>
    <mergeCell ref="Z2:AF2"/>
    <mergeCell ref="A3:A7"/>
    <mergeCell ref="C3:Y3"/>
    <mergeCell ref="C4:Y4"/>
    <mergeCell ref="C5:Y5"/>
    <mergeCell ref="Z3:AF3"/>
    <mergeCell ref="Z4:AF7"/>
    <mergeCell ref="C6:Y6"/>
    <mergeCell ref="C7:Y7"/>
  </mergeCells>
  <phoneticPr fontId="1"/>
  <dataValidations count="1">
    <dataValidation type="list" allowBlank="1" showInputMessage="1" showErrorMessage="1" sqref="B3:B10" xr:uid="{A7048459-3235-4933-9DE1-CD7535F357D5}">
      <formula1>"●"</formula1>
    </dataValidation>
  </dataValidations>
  <pageMargins left="0.46" right="0.25" top="0.32" bottom="0.16" header="0.23" footer="0.16"/>
  <pageSetup paperSize="9" scale="94"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3707E9-06AD-424E-B4FB-219573E4B1A1}">
  <sheetPr>
    <tabColor theme="8" tint="0.79998168889431442"/>
  </sheetPr>
  <dimension ref="A1:AM38"/>
  <sheetViews>
    <sheetView showGridLines="0" view="pageBreakPreview" zoomScaleNormal="100" zoomScaleSheetLayoutView="100" workbookViewId="0">
      <selection activeCell="F12" sqref="F12:V12"/>
    </sheetView>
  </sheetViews>
  <sheetFormatPr defaultColWidth="3.125" defaultRowHeight="22.5" customHeight="1" x14ac:dyDescent="0.4"/>
  <cols>
    <col min="1" max="3" width="3.125" style="1"/>
    <col min="4" max="4" width="3.125" style="1" customWidth="1"/>
    <col min="5" max="10" width="3.125" style="1"/>
    <col min="11" max="11" width="5" style="1" customWidth="1"/>
    <col min="12" max="12" width="1.875" style="1" customWidth="1"/>
    <col min="13" max="22" width="3.125" style="1"/>
    <col min="23" max="23" width="5.25" style="1" customWidth="1"/>
    <col min="24" max="29" width="3.125" style="1"/>
    <col min="30" max="30" width="100" style="3" customWidth="1"/>
    <col min="31" max="31" width="3.125" style="8" customWidth="1"/>
    <col min="32" max="32" width="3.125" style="6" customWidth="1"/>
    <col min="33" max="33" width="3.125" style="1" customWidth="1"/>
    <col min="34" max="37" width="3.125" style="1"/>
    <col min="38" max="38" width="3.125" style="1" customWidth="1"/>
    <col min="39" max="39" width="3.75" style="1" hidden="1" customWidth="1"/>
    <col min="40" max="40" width="3.125" style="1" customWidth="1"/>
    <col min="41" max="16384" width="3.125" style="1"/>
  </cols>
  <sheetData>
    <row r="1" spans="1:35" ht="22.5" customHeight="1" x14ac:dyDescent="0.4">
      <c r="A1" s="129" t="s">
        <v>0</v>
      </c>
      <c r="B1" s="129"/>
      <c r="C1" s="129"/>
      <c r="D1" s="129"/>
      <c r="E1" s="129"/>
      <c r="F1" s="129"/>
      <c r="G1" s="129"/>
      <c r="H1" s="129"/>
      <c r="I1" s="129"/>
      <c r="J1" s="129"/>
      <c r="K1" s="129"/>
      <c r="L1" s="129"/>
      <c r="M1" s="129"/>
      <c r="N1" s="129"/>
      <c r="O1" s="129"/>
      <c r="P1" s="129"/>
      <c r="Q1" s="129"/>
      <c r="R1" s="129"/>
      <c r="S1" s="129"/>
      <c r="T1" s="131">
        <v>2023</v>
      </c>
      <c r="U1" s="131"/>
      <c r="V1" s="131"/>
      <c r="W1" s="1" t="s">
        <v>61</v>
      </c>
      <c r="X1" s="130"/>
      <c r="Y1" s="130"/>
      <c r="Z1" s="1" t="s">
        <v>60</v>
      </c>
      <c r="AA1" s="130"/>
      <c r="AB1" s="130"/>
      <c r="AC1" s="1" t="s">
        <v>2</v>
      </c>
    </row>
    <row r="2" spans="1:35" ht="22.5" customHeight="1" x14ac:dyDescent="0.4">
      <c r="A2" s="193" t="s">
        <v>1</v>
      </c>
      <c r="B2" s="193"/>
      <c r="C2" s="193"/>
      <c r="D2" s="193"/>
      <c r="E2" s="193"/>
      <c r="F2" s="193"/>
      <c r="G2" s="193"/>
      <c r="H2" s="193"/>
      <c r="I2" s="193"/>
      <c r="J2" s="193"/>
      <c r="K2" s="193"/>
      <c r="L2" s="193"/>
      <c r="M2" s="193"/>
      <c r="N2" s="204" t="str">
        <f>IF(OR(提出物チェックリスト!B3="",提出物チェックリスト!B4="",提出物チェックリスト!B5="",提出物チェックリスト!B6="",提出物チェックリスト!B7=""),"提出物チェックリスト未確認!!","　")</f>
        <v>提出物チェックリスト未確認!!</v>
      </c>
      <c r="O2" s="204"/>
      <c r="P2" s="204"/>
      <c r="Q2" s="204"/>
      <c r="R2" s="204"/>
      <c r="S2" s="204"/>
      <c r="T2" s="204"/>
      <c r="U2" s="204"/>
      <c r="V2" s="204"/>
      <c r="W2" s="204"/>
      <c r="X2" s="204"/>
      <c r="Y2" s="204"/>
      <c r="Z2" s="204"/>
      <c r="AA2" s="204"/>
      <c r="AB2" s="204"/>
    </row>
    <row r="3" spans="1:35" ht="22.5" customHeight="1" x14ac:dyDescent="0.4">
      <c r="A3" s="133" t="str">
        <f>IF(OR(AA1="",X1="",L3="",L4="",O5="",F11="",Z11="",F12="",V19="",Y19="",F13="",T13="",T14="",G15="",T15="",F16=0,F17="",T17="",T18="",F19="",F20="",F22="",F25="",F26="",F29="",T32="",G33="",F34="",F35="",T35=""),"記入モレあり!!","　")</f>
        <v>記入モレあり!!</v>
      </c>
      <c r="B3" s="133"/>
      <c r="C3" s="133"/>
      <c r="D3" s="133"/>
      <c r="E3" s="133"/>
      <c r="F3" s="133"/>
      <c r="G3" s="133"/>
      <c r="H3" s="133"/>
      <c r="I3" s="133"/>
      <c r="J3" s="137" t="s">
        <v>4</v>
      </c>
      <c r="K3" s="137"/>
      <c r="L3" s="135"/>
      <c r="M3" s="135"/>
      <c r="N3" s="135"/>
      <c r="O3" s="135"/>
      <c r="P3" s="135"/>
      <c r="Q3" s="135"/>
      <c r="R3" s="135"/>
      <c r="S3" s="135"/>
      <c r="T3" s="135"/>
      <c r="U3" s="135"/>
      <c r="V3" s="135"/>
      <c r="W3" s="135"/>
      <c r="X3" s="135"/>
      <c r="Y3" s="135"/>
      <c r="Z3" s="135"/>
      <c r="AA3" s="135"/>
      <c r="AB3" s="135"/>
      <c r="AC3" s="135"/>
      <c r="AD3" s="19" t="s">
        <v>68</v>
      </c>
      <c r="AE3" s="16"/>
      <c r="AF3" s="17"/>
      <c r="AI3" s="17"/>
    </row>
    <row r="4" spans="1:35" ht="22.5" customHeight="1" x14ac:dyDescent="0.4">
      <c r="A4" s="132" t="str">
        <f>IF(OR(T29&lt;300000,1000000&lt;T29,'事業予算（別紙2）'!AS39&lt;'事業予算（別紙2）'!AS40),"補助金申請額誤り!!"," ")</f>
        <v>補助金申請額誤り!!</v>
      </c>
      <c r="B4" s="132"/>
      <c r="C4" s="132"/>
      <c r="D4" s="132"/>
      <c r="E4" s="132"/>
      <c r="F4" s="132"/>
      <c r="G4" s="132"/>
      <c r="H4" s="132"/>
      <c r="I4" s="132"/>
      <c r="J4" s="134" t="s">
        <v>3</v>
      </c>
      <c r="K4" s="134"/>
      <c r="L4" s="136"/>
      <c r="M4" s="136"/>
      <c r="N4" s="136"/>
      <c r="O4" s="136"/>
      <c r="P4" s="136"/>
      <c r="Q4" s="136"/>
      <c r="R4" s="136"/>
      <c r="S4" s="136"/>
      <c r="T4" s="136"/>
      <c r="U4" s="136"/>
      <c r="V4" s="136"/>
      <c r="W4" s="136"/>
      <c r="X4" s="136"/>
      <c r="Y4" s="136"/>
      <c r="Z4" s="136"/>
      <c r="AA4" s="136"/>
      <c r="AB4" s="136"/>
      <c r="AC4" s="136"/>
      <c r="AD4" s="23" t="s">
        <v>88</v>
      </c>
      <c r="AE4" s="16"/>
      <c r="AF4" s="17"/>
      <c r="AI4" s="17"/>
    </row>
    <row r="5" spans="1:35" ht="22.5" customHeight="1" x14ac:dyDescent="0.4">
      <c r="A5" s="132"/>
      <c r="B5" s="132"/>
      <c r="C5" s="132"/>
      <c r="D5" s="132"/>
      <c r="E5" s="132"/>
      <c r="F5" s="132"/>
      <c r="G5" s="132"/>
      <c r="H5" s="132"/>
      <c r="I5" s="132"/>
      <c r="J5" s="134" t="s">
        <v>5</v>
      </c>
      <c r="K5" s="134"/>
      <c r="L5" s="134"/>
      <c r="M5" s="134"/>
      <c r="N5" s="134"/>
      <c r="O5" s="136" t="s">
        <v>71</v>
      </c>
      <c r="P5" s="136"/>
      <c r="Q5" s="136"/>
      <c r="R5" s="136"/>
      <c r="S5" s="136"/>
      <c r="T5" s="136"/>
      <c r="U5" s="136"/>
      <c r="V5" s="136"/>
      <c r="W5" s="136"/>
      <c r="X5" s="136"/>
      <c r="Y5" s="136"/>
      <c r="Z5" s="136"/>
      <c r="AA5" s="136"/>
      <c r="AB5" s="136"/>
      <c r="AC5" s="136"/>
      <c r="AD5" s="24" t="s">
        <v>103</v>
      </c>
      <c r="AE5" s="16"/>
      <c r="AF5" s="17"/>
      <c r="AI5" s="17"/>
    </row>
    <row r="6" spans="1:35" ht="37.5" customHeight="1" x14ac:dyDescent="0.25">
      <c r="A6" s="127" t="s">
        <v>243</v>
      </c>
      <c r="B6" s="128"/>
      <c r="C6" s="128"/>
      <c r="D6" s="128"/>
      <c r="E6" s="128"/>
      <c r="F6" s="128"/>
      <c r="G6" s="128"/>
      <c r="H6" s="128"/>
      <c r="I6" s="128"/>
      <c r="J6" s="128"/>
      <c r="K6" s="128"/>
      <c r="L6" s="128"/>
      <c r="M6" s="128"/>
      <c r="N6" s="128"/>
      <c r="O6" s="128"/>
      <c r="P6" s="128"/>
      <c r="Q6" s="128"/>
      <c r="R6" s="128"/>
      <c r="S6" s="128"/>
      <c r="T6" s="128"/>
      <c r="U6" s="128"/>
      <c r="V6" s="128"/>
      <c r="W6" s="128"/>
      <c r="X6" s="128"/>
      <c r="Y6" s="128"/>
      <c r="Z6" s="128"/>
      <c r="AA6" s="128"/>
      <c r="AB6" s="128"/>
      <c r="AC6" s="128"/>
      <c r="AD6" s="41" t="s">
        <v>245</v>
      </c>
    </row>
    <row r="7" spans="1:35" ht="15" customHeight="1" x14ac:dyDescent="0.4">
      <c r="A7" s="138"/>
      <c r="B7" s="139"/>
      <c r="C7" s="139"/>
      <c r="D7" s="139"/>
      <c r="E7" s="139"/>
      <c r="F7" s="139"/>
      <c r="G7" s="139"/>
      <c r="H7" s="139"/>
      <c r="I7" s="139"/>
      <c r="J7" s="139"/>
      <c r="K7" s="139"/>
      <c r="L7" s="139"/>
      <c r="M7" s="139"/>
      <c r="N7" s="139"/>
      <c r="O7" s="139"/>
      <c r="P7" s="139"/>
      <c r="Q7" s="139"/>
      <c r="R7" s="139"/>
      <c r="S7" s="139"/>
      <c r="T7" s="139"/>
      <c r="U7" s="139"/>
      <c r="V7" s="139"/>
      <c r="W7" s="139"/>
      <c r="X7" s="139"/>
      <c r="Y7" s="139"/>
      <c r="Z7" s="139"/>
      <c r="AA7" s="139"/>
      <c r="AB7" s="139"/>
      <c r="AC7" s="139"/>
      <c r="AD7" s="197" t="s">
        <v>137</v>
      </c>
    </row>
    <row r="8" spans="1:35" ht="22.5" customHeight="1" x14ac:dyDescent="0.4">
      <c r="A8" s="129" t="s">
        <v>216</v>
      </c>
      <c r="B8" s="129"/>
      <c r="C8" s="129"/>
      <c r="D8" s="129"/>
      <c r="E8" s="129"/>
      <c r="F8" s="129"/>
      <c r="G8" s="129"/>
      <c r="H8" s="129"/>
      <c r="I8" s="129"/>
      <c r="J8" s="129"/>
      <c r="K8" s="129"/>
      <c r="L8" s="129"/>
      <c r="M8" s="129"/>
      <c r="N8" s="129"/>
      <c r="O8" s="129"/>
      <c r="P8" s="129"/>
      <c r="Q8" s="129"/>
      <c r="R8" s="129"/>
      <c r="S8" s="129"/>
      <c r="T8" s="129"/>
      <c r="U8" s="129"/>
      <c r="V8" s="129"/>
      <c r="W8" s="129"/>
      <c r="X8" s="129"/>
      <c r="Y8" s="129"/>
      <c r="Z8" s="129"/>
      <c r="AA8" s="129"/>
      <c r="AB8" s="129"/>
      <c r="AC8" s="129"/>
      <c r="AD8" s="197"/>
      <c r="AE8" s="9"/>
    </row>
    <row r="9" spans="1:35" ht="22.5" customHeight="1" x14ac:dyDescent="0.4">
      <c r="A9" s="193" t="s">
        <v>6</v>
      </c>
      <c r="B9" s="193"/>
      <c r="C9" s="193"/>
      <c r="D9" s="193"/>
      <c r="E9" s="193"/>
      <c r="F9" s="193"/>
      <c r="G9" s="193"/>
      <c r="H9" s="193"/>
      <c r="I9" s="193"/>
      <c r="J9" s="193"/>
      <c r="K9" s="193"/>
      <c r="L9" s="193"/>
      <c r="M9" s="193"/>
      <c r="N9" s="193"/>
      <c r="O9" s="193"/>
      <c r="P9" s="193"/>
      <c r="Q9" s="193"/>
      <c r="R9" s="193"/>
      <c r="S9" s="193"/>
      <c r="T9" s="193"/>
      <c r="U9" s="193"/>
      <c r="V9" s="193"/>
      <c r="W9" s="193"/>
      <c r="X9" s="193"/>
      <c r="Y9" s="193"/>
      <c r="Z9" s="193"/>
      <c r="AA9" s="193"/>
      <c r="AB9" s="193"/>
      <c r="AC9" s="193"/>
    </row>
    <row r="10" spans="1:35" ht="22.5" customHeight="1" x14ac:dyDescent="0.25">
      <c r="A10" s="198" t="s">
        <v>54</v>
      </c>
      <c r="B10" s="198"/>
      <c r="C10" s="198"/>
      <c r="D10" s="198"/>
      <c r="E10" s="198"/>
      <c r="F10" s="198"/>
      <c r="G10" s="198"/>
      <c r="H10" s="198"/>
      <c r="I10" s="198"/>
      <c r="J10" s="198"/>
      <c r="K10" s="198"/>
      <c r="L10" s="198"/>
      <c r="M10" s="198"/>
      <c r="N10" s="198"/>
      <c r="O10" s="198"/>
      <c r="P10" s="198"/>
      <c r="Q10" s="198"/>
      <c r="R10" s="198"/>
      <c r="S10" s="198"/>
      <c r="T10" s="198"/>
      <c r="U10" s="198"/>
      <c r="V10" s="198"/>
      <c r="W10" s="198"/>
      <c r="X10" s="198"/>
      <c r="Y10" s="198"/>
      <c r="Z10" s="198"/>
      <c r="AA10" s="198"/>
      <c r="AB10" s="198"/>
      <c r="AC10" s="198"/>
    </row>
    <row r="11" spans="1:35" ht="16.5" customHeight="1" x14ac:dyDescent="0.4">
      <c r="A11" s="54"/>
      <c r="B11" s="199" t="s">
        <v>50</v>
      </c>
      <c r="C11" s="199"/>
      <c r="D11" s="199"/>
      <c r="E11" s="199"/>
      <c r="F11" s="161"/>
      <c r="G11" s="162"/>
      <c r="H11" s="162"/>
      <c r="I11" s="162"/>
      <c r="J11" s="162"/>
      <c r="K11" s="162"/>
      <c r="L11" s="162"/>
      <c r="M11" s="162"/>
      <c r="N11" s="162"/>
      <c r="O11" s="162"/>
      <c r="P11" s="162"/>
      <c r="Q11" s="162"/>
      <c r="R11" s="162"/>
      <c r="S11" s="162"/>
      <c r="T11" s="162"/>
      <c r="U11" s="162"/>
      <c r="V11" s="162"/>
      <c r="W11" s="158" t="s">
        <v>96</v>
      </c>
      <c r="X11" s="159"/>
      <c r="Y11" s="160"/>
      <c r="Z11" s="165"/>
      <c r="AA11" s="166"/>
      <c r="AB11" s="166"/>
      <c r="AC11" s="167"/>
      <c r="AD11" s="3" t="s">
        <v>64</v>
      </c>
    </row>
    <row r="12" spans="1:35" ht="22.5" customHeight="1" x14ac:dyDescent="0.4">
      <c r="A12" s="195"/>
      <c r="B12" s="140" t="s">
        <v>7</v>
      </c>
      <c r="C12" s="141"/>
      <c r="D12" s="141"/>
      <c r="E12" s="142"/>
      <c r="F12" s="163"/>
      <c r="G12" s="164"/>
      <c r="H12" s="164"/>
      <c r="I12" s="164"/>
      <c r="J12" s="164"/>
      <c r="K12" s="164"/>
      <c r="L12" s="164"/>
      <c r="M12" s="164"/>
      <c r="N12" s="164"/>
      <c r="O12" s="164"/>
      <c r="P12" s="164"/>
      <c r="Q12" s="164"/>
      <c r="R12" s="164"/>
      <c r="S12" s="164"/>
      <c r="T12" s="164"/>
      <c r="U12" s="164"/>
      <c r="V12" s="164"/>
      <c r="W12" s="140"/>
      <c r="X12" s="141"/>
      <c r="Y12" s="142"/>
      <c r="Z12" s="168"/>
      <c r="AA12" s="169"/>
      <c r="AB12" s="169"/>
      <c r="AC12" s="170"/>
      <c r="AD12" s="3" t="s">
        <v>65</v>
      </c>
    </row>
    <row r="13" spans="1:35" ht="16.5" customHeight="1" x14ac:dyDescent="0.4">
      <c r="A13" s="195"/>
      <c r="B13" s="158" t="s">
        <v>8</v>
      </c>
      <c r="C13" s="159"/>
      <c r="D13" s="159"/>
      <c r="E13" s="160"/>
      <c r="F13" s="124"/>
      <c r="G13" s="125"/>
      <c r="H13" s="125"/>
      <c r="I13" s="125"/>
      <c r="J13" s="125"/>
      <c r="K13" s="125"/>
      <c r="L13" s="125"/>
      <c r="M13" s="125"/>
      <c r="N13" s="125"/>
      <c r="O13" s="126"/>
      <c r="P13" s="199" t="s">
        <v>50</v>
      </c>
      <c r="Q13" s="199"/>
      <c r="R13" s="199"/>
      <c r="S13" s="199"/>
      <c r="T13" s="200"/>
      <c r="U13" s="200"/>
      <c r="V13" s="200"/>
      <c r="W13" s="200"/>
      <c r="X13" s="200"/>
      <c r="Y13" s="200"/>
      <c r="Z13" s="200"/>
      <c r="AA13" s="200"/>
      <c r="AB13" s="200"/>
      <c r="AC13" s="200"/>
      <c r="AD13" s="3" t="s">
        <v>63</v>
      </c>
    </row>
    <row r="14" spans="1:35" ht="22.5" customHeight="1" x14ac:dyDescent="0.4">
      <c r="A14" s="195"/>
      <c r="B14" s="140"/>
      <c r="C14" s="141"/>
      <c r="D14" s="141"/>
      <c r="E14" s="142"/>
      <c r="F14" s="153"/>
      <c r="G14" s="154"/>
      <c r="H14" s="154"/>
      <c r="I14" s="154"/>
      <c r="J14" s="154"/>
      <c r="K14" s="154"/>
      <c r="L14" s="154"/>
      <c r="M14" s="154"/>
      <c r="N14" s="154"/>
      <c r="O14" s="155"/>
      <c r="P14" s="140" t="s">
        <v>9</v>
      </c>
      <c r="Q14" s="141"/>
      <c r="R14" s="141"/>
      <c r="S14" s="142"/>
      <c r="T14" s="153"/>
      <c r="U14" s="154"/>
      <c r="V14" s="154"/>
      <c r="W14" s="154"/>
      <c r="X14" s="154"/>
      <c r="Y14" s="154"/>
      <c r="Z14" s="154"/>
      <c r="AA14" s="154"/>
      <c r="AB14" s="154"/>
      <c r="AC14" s="155"/>
    </row>
    <row r="15" spans="1:35" ht="22.5" customHeight="1" x14ac:dyDescent="0.4">
      <c r="A15" s="195"/>
      <c r="B15" s="158" t="s">
        <v>119</v>
      </c>
      <c r="C15" s="159"/>
      <c r="D15" s="159"/>
      <c r="E15" s="160"/>
      <c r="F15" s="61" t="s">
        <v>10</v>
      </c>
      <c r="G15" s="125"/>
      <c r="H15" s="125"/>
      <c r="I15" s="125"/>
      <c r="J15" s="125"/>
      <c r="K15" s="125"/>
      <c r="L15" s="125"/>
      <c r="M15" s="125"/>
      <c r="N15" s="125"/>
      <c r="O15" s="126"/>
      <c r="P15" s="117" t="s">
        <v>74</v>
      </c>
      <c r="Q15" s="118"/>
      <c r="R15" s="118"/>
      <c r="S15" s="119"/>
      <c r="T15" s="156"/>
      <c r="U15" s="157"/>
      <c r="V15" s="157"/>
      <c r="W15" s="157"/>
      <c r="X15" s="157"/>
      <c r="Y15" s="157"/>
      <c r="Z15" s="157"/>
      <c r="AA15" s="157"/>
      <c r="AB15" s="120" t="s">
        <v>20</v>
      </c>
      <c r="AC15" s="177"/>
      <c r="AD15" s="14"/>
    </row>
    <row r="16" spans="1:35" ht="22.5" customHeight="1" x14ac:dyDescent="0.4">
      <c r="A16" s="195"/>
      <c r="B16" s="140"/>
      <c r="C16" s="141"/>
      <c r="D16" s="141"/>
      <c r="E16" s="142"/>
      <c r="F16" s="153"/>
      <c r="G16" s="154"/>
      <c r="H16" s="154"/>
      <c r="I16" s="154"/>
      <c r="J16" s="154"/>
      <c r="K16" s="154"/>
      <c r="L16" s="154"/>
      <c r="M16" s="154"/>
      <c r="N16" s="154"/>
      <c r="O16" s="154"/>
      <c r="P16" s="121"/>
      <c r="Q16" s="121"/>
      <c r="R16" s="121"/>
      <c r="S16" s="121"/>
      <c r="T16" s="121"/>
      <c r="U16" s="121"/>
      <c r="V16" s="121"/>
      <c r="W16" s="121"/>
      <c r="X16" s="121"/>
      <c r="Y16" s="121"/>
      <c r="Z16" s="121"/>
      <c r="AA16" s="121"/>
      <c r="AB16" s="121"/>
      <c r="AC16" s="122"/>
      <c r="AD16" s="15"/>
      <c r="AE16" s="10"/>
    </row>
    <row r="17" spans="1:39" ht="22.5" customHeight="1" x14ac:dyDescent="0.4">
      <c r="A17" s="195"/>
      <c r="B17" s="117" t="s">
        <v>11</v>
      </c>
      <c r="C17" s="118"/>
      <c r="D17" s="118"/>
      <c r="E17" s="119"/>
      <c r="F17" s="209"/>
      <c r="G17" s="210"/>
      <c r="H17" s="210"/>
      <c r="I17" s="210"/>
      <c r="J17" s="210"/>
      <c r="K17" s="210"/>
      <c r="L17" s="210"/>
      <c r="M17" s="210"/>
      <c r="N17" s="207" t="s">
        <v>19</v>
      </c>
      <c r="O17" s="208"/>
      <c r="P17" s="117" t="s">
        <v>75</v>
      </c>
      <c r="Q17" s="118"/>
      <c r="R17" s="118"/>
      <c r="S17" s="119"/>
      <c r="T17" s="205"/>
      <c r="U17" s="206"/>
      <c r="V17" s="206"/>
      <c r="W17" s="206"/>
      <c r="X17" s="206"/>
      <c r="Y17" s="206"/>
      <c r="Z17" s="206"/>
      <c r="AA17" s="206"/>
      <c r="AB17" s="120" t="s">
        <v>21</v>
      </c>
      <c r="AC17" s="177"/>
      <c r="AD17" s="3" t="s">
        <v>56</v>
      </c>
      <c r="AE17" s="11"/>
    </row>
    <row r="18" spans="1:39" ht="22.5" customHeight="1" x14ac:dyDescent="0.4">
      <c r="A18" s="195"/>
      <c r="B18" s="117" t="s">
        <v>12</v>
      </c>
      <c r="C18" s="118"/>
      <c r="D18" s="118"/>
      <c r="E18" s="119"/>
      <c r="F18" s="201" t="str">
        <f>IF(OR(AND('交付申請書（別記様式）'!AM18="○",'交付申請書（別記様式）'!T17&lt;=5),OR(AND('交付申請書（別記様式）'!AM18="◎",'交付申請書（別記様式）'!T17&lt;=20))),"小規模事業者","中堅・中小企業者等")</f>
        <v>小規模事業者</v>
      </c>
      <c r="G18" s="202"/>
      <c r="H18" s="202"/>
      <c r="I18" s="202"/>
      <c r="J18" s="202"/>
      <c r="K18" s="202"/>
      <c r="L18" s="202"/>
      <c r="M18" s="202"/>
      <c r="N18" s="202"/>
      <c r="O18" s="203"/>
      <c r="P18" s="117" t="s">
        <v>13</v>
      </c>
      <c r="Q18" s="118"/>
      <c r="R18" s="118"/>
      <c r="S18" s="119"/>
      <c r="T18" s="123"/>
      <c r="U18" s="121"/>
      <c r="V18" s="121"/>
      <c r="W18" s="121"/>
      <c r="X18" s="121"/>
      <c r="Y18" s="121"/>
      <c r="Z18" s="121"/>
      <c r="AA18" s="121"/>
      <c r="AB18" s="121"/>
      <c r="AC18" s="122"/>
      <c r="AD18" s="3" t="s">
        <v>86</v>
      </c>
      <c r="AM18" s="20" t="str">
        <f>IF(OR(T18="情報通信業",T18="卸売業",T18="小売業",T18="物品賃借業",T18="学術研究・専門・技術サービス業",T18="飲食サービス業",T18="生活関連サービス業",T18="教育・学習支援業",T18="医療・福祉",T18="サービス業"),"○","◎")</f>
        <v>◎</v>
      </c>
    </row>
    <row r="19" spans="1:39" ht="22.5" customHeight="1" x14ac:dyDescent="0.4">
      <c r="A19" s="195"/>
      <c r="B19" s="117" t="s">
        <v>14</v>
      </c>
      <c r="C19" s="118"/>
      <c r="D19" s="118"/>
      <c r="E19" s="119"/>
      <c r="F19" s="178"/>
      <c r="G19" s="179"/>
      <c r="H19" s="179"/>
      <c r="I19" s="179"/>
      <c r="J19" s="179"/>
      <c r="K19" s="179"/>
      <c r="L19" s="179"/>
      <c r="M19" s="179"/>
      <c r="N19" s="179"/>
      <c r="O19" s="179"/>
      <c r="P19" s="179"/>
      <c r="Q19" s="179"/>
      <c r="R19" s="179"/>
      <c r="S19" s="120" t="s">
        <v>25</v>
      </c>
      <c r="T19" s="120"/>
      <c r="U19" s="62" t="s">
        <v>22</v>
      </c>
      <c r="V19" s="157"/>
      <c r="W19" s="157"/>
      <c r="X19" s="62" t="s">
        <v>23</v>
      </c>
      <c r="Y19" s="157"/>
      <c r="Z19" s="157"/>
      <c r="AA19" s="120" t="s">
        <v>24</v>
      </c>
      <c r="AB19" s="120"/>
      <c r="AC19" s="177"/>
      <c r="AD19" s="3" t="s">
        <v>57</v>
      </c>
      <c r="AM19" s="20" t="str">
        <f>IF(OR(F18="小規模事業者"),"○","◎")</f>
        <v>○</v>
      </c>
    </row>
    <row r="20" spans="1:39" ht="24" customHeight="1" x14ac:dyDescent="0.4">
      <c r="A20" s="195"/>
      <c r="B20" s="180" t="s">
        <v>77</v>
      </c>
      <c r="C20" s="159"/>
      <c r="D20" s="159"/>
      <c r="E20" s="160"/>
      <c r="F20" s="171"/>
      <c r="G20" s="172"/>
      <c r="H20" s="172"/>
      <c r="I20" s="172"/>
      <c r="J20" s="172"/>
      <c r="K20" s="172"/>
      <c r="L20" s="172"/>
      <c r="M20" s="172"/>
      <c r="N20" s="172"/>
      <c r="O20" s="172"/>
      <c r="P20" s="172"/>
      <c r="Q20" s="172"/>
      <c r="R20" s="172"/>
      <c r="S20" s="172"/>
      <c r="T20" s="172"/>
      <c r="U20" s="172"/>
      <c r="V20" s="172"/>
      <c r="W20" s="172"/>
      <c r="X20" s="172"/>
      <c r="Y20" s="172"/>
      <c r="Z20" s="172"/>
      <c r="AA20" s="172"/>
      <c r="AB20" s="172"/>
      <c r="AC20" s="173"/>
      <c r="AD20" s="21" t="s">
        <v>59</v>
      </c>
    </row>
    <row r="21" spans="1:39" ht="22.5" customHeight="1" x14ac:dyDescent="0.4">
      <c r="A21" s="195"/>
      <c r="B21" s="140"/>
      <c r="C21" s="141"/>
      <c r="D21" s="141"/>
      <c r="E21" s="142"/>
      <c r="F21" s="174"/>
      <c r="G21" s="175"/>
      <c r="H21" s="175"/>
      <c r="I21" s="175"/>
      <c r="J21" s="175"/>
      <c r="K21" s="175"/>
      <c r="L21" s="175"/>
      <c r="M21" s="175"/>
      <c r="N21" s="175"/>
      <c r="O21" s="175"/>
      <c r="P21" s="175"/>
      <c r="Q21" s="175"/>
      <c r="R21" s="175"/>
      <c r="S21" s="175"/>
      <c r="T21" s="175"/>
      <c r="U21" s="175"/>
      <c r="V21" s="175"/>
      <c r="W21" s="175"/>
      <c r="X21" s="175"/>
      <c r="Y21" s="175"/>
      <c r="Z21" s="175"/>
      <c r="AA21" s="175"/>
      <c r="AB21" s="175"/>
      <c r="AC21" s="176"/>
      <c r="AD21" s="3" t="s">
        <v>144</v>
      </c>
    </row>
    <row r="22" spans="1:39" ht="26.25" customHeight="1" x14ac:dyDescent="0.4">
      <c r="A22" s="195"/>
      <c r="B22" s="145" t="s">
        <v>46</v>
      </c>
      <c r="C22" s="146"/>
      <c r="D22" s="146"/>
      <c r="E22" s="147"/>
      <c r="F22" s="148"/>
      <c r="G22" s="149"/>
      <c r="H22" s="149"/>
      <c r="I22" s="150" t="s">
        <v>47</v>
      </c>
      <c r="J22" s="150"/>
      <c r="K22" s="150"/>
      <c r="L22" s="150"/>
      <c r="M22" s="150"/>
      <c r="N22" s="150"/>
      <c r="O22" s="150"/>
      <c r="P22" s="151"/>
      <c r="Q22" s="151"/>
      <c r="R22" s="151"/>
      <c r="S22" s="151"/>
      <c r="T22" s="151"/>
      <c r="U22" s="151"/>
      <c r="V22" s="151"/>
      <c r="W22" s="151"/>
      <c r="X22" s="151"/>
      <c r="Y22" s="151"/>
      <c r="Z22" s="151"/>
      <c r="AA22" s="151"/>
      <c r="AB22" s="151"/>
      <c r="AC22" s="152"/>
      <c r="AD22" s="3" t="s">
        <v>76</v>
      </c>
    </row>
    <row r="23" spans="1:39" ht="30" customHeight="1" x14ac:dyDescent="0.25">
      <c r="A23" s="198" t="s">
        <v>55</v>
      </c>
      <c r="B23" s="198"/>
      <c r="C23" s="198"/>
      <c r="D23" s="198"/>
      <c r="E23" s="198"/>
      <c r="F23" s="198"/>
      <c r="G23" s="198"/>
      <c r="H23" s="198"/>
      <c r="I23" s="198"/>
      <c r="J23" s="198"/>
      <c r="K23" s="198"/>
      <c r="L23" s="198"/>
      <c r="M23" s="198"/>
      <c r="N23" s="198"/>
      <c r="O23" s="198"/>
      <c r="P23" s="198"/>
      <c r="Q23" s="198"/>
      <c r="R23" s="198"/>
      <c r="S23" s="198"/>
      <c r="T23" s="198"/>
      <c r="U23" s="198"/>
      <c r="V23" s="198"/>
      <c r="W23" s="198"/>
      <c r="X23" s="198"/>
      <c r="Y23" s="198"/>
      <c r="Z23" s="198"/>
      <c r="AA23" s="198"/>
      <c r="AB23" s="198"/>
      <c r="AC23" s="198"/>
    </row>
    <row r="24" spans="1:39" ht="22.5" customHeight="1" x14ac:dyDescent="0.4">
      <c r="A24" s="195"/>
      <c r="B24" s="117" t="s">
        <v>35</v>
      </c>
      <c r="C24" s="118"/>
      <c r="D24" s="118"/>
      <c r="E24" s="119"/>
      <c r="F24" s="123"/>
      <c r="G24" s="121"/>
      <c r="H24" s="121"/>
      <c r="I24" s="121"/>
      <c r="J24" s="121"/>
      <c r="K24" s="121"/>
      <c r="L24" s="121"/>
      <c r="M24" s="121"/>
      <c r="N24" s="121"/>
      <c r="O24" s="121"/>
      <c r="P24" s="121"/>
      <c r="Q24" s="121"/>
      <c r="R24" s="121"/>
      <c r="S24" s="121"/>
      <c r="T24" s="121"/>
      <c r="U24" s="121"/>
      <c r="V24" s="121"/>
      <c r="W24" s="121"/>
      <c r="X24" s="121"/>
      <c r="Y24" s="121"/>
      <c r="Z24" s="121"/>
      <c r="AA24" s="121"/>
      <c r="AB24" s="121"/>
      <c r="AC24" s="122"/>
      <c r="AD24" s="3" t="s">
        <v>227</v>
      </c>
    </row>
    <row r="25" spans="1:39" ht="22.5" customHeight="1" x14ac:dyDescent="0.4">
      <c r="A25" s="195"/>
      <c r="B25" s="117" t="s">
        <v>52</v>
      </c>
      <c r="C25" s="118"/>
      <c r="D25" s="118"/>
      <c r="E25" s="119"/>
      <c r="F25" s="123"/>
      <c r="G25" s="121"/>
      <c r="H25" s="121"/>
      <c r="I25" s="121"/>
      <c r="J25" s="121"/>
      <c r="K25" s="121"/>
      <c r="L25" s="121"/>
      <c r="M25" s="121"/>
      <c r="N25" s="121"/>
      <c r="O25" s="121"/>
      <c r="P25" s="120" t="s">
        <v>53</v>
      </c>
      <c r="Q25" s="120"/>
      <c r="R25" s="120"/>
      <c r="S25" s="120"/>
      <c r="T25" s="121"/>
      <c r="U25" s="121"/>
      <c r="V25" s="121"/>
      <c r="W25" s="121"/>
      <c r="X25" s="121"/>
      <c r="Y25" s="121"/>
      <c r="Z25" s="121"/>
      <c r="AA25" s="121"/>
      <c r="AB25" s="121"/>
      <c r="AC25" s="122"/>
      <c r="AD25" s="3" t="s">
        <v>66</v>
      </c>
    </row>
    <row r="26" spans="1:39" ht="22.5" customHeight="1" x14ac:dyDescent="0.4">
      <c r="A26" s="195"/>
      <c r="B26" s="117" t="s">
        <v>104</v>
      </c>
      <c r="C26" s="118"/>
      <c r="D26" s="118"/>
      <c r="E26" s="119"/>
      <c r="F26" s="123"/>
      <c r="G26" s="121"/>
      <c r="H26" s="121"/>
      <c r="I26" s="121"/>
      <c r="J26" s="121"/>
      <c r="K26" s="121"/>
      <c r="L26" s="121"/>
      <c r="M26" s="121"/>
      <c r="N26" s="121"/>
      <c r="O26" s="121"/>
      <c r="P26" s="121"/>
      <c r="Q26" s="121"/>
      <c r="R26" s="121"/>
      <c r="S26" s="121"/>
      <c r="T26" s="121"/>
      <c r="U26" s="121"/>
      <c r="V26" s="121"/>
      <c r="W26" s="121"/>
      <c r="X26" s="121"/>
      <c r="Y26" s="121"/>
      <c r="Z26" s="121"/>
      <c r="AA26" s="121"/>
      <c r="AB26" s="121"/>
      <c r="AC26" s="122"/>
      <c r="AD26" s="3" t="s">
        <v>145</v>
      </c>
    </row>
    <row r="27" spans="1:39" ht="22.5" customHeight="1" x14ac:dyDescent="0.4">
      <c r="A27" s="195"/>
      <c r="B27" s="117" t="s">
        <v>136</v>
      </c>
      <c r="C27" s="118"/>
      <c r="D27" s="118"/>
      <c r="E27" s="119"/>
      <c r="F27" s="123"/>
      <c r="G27" s="121"/>
      <c r="H27" s="121"/>
      <c r="I27" s="121"/>
      <c r="J27" s="121"/>
      <c r="K27" s="121"/>
      <c r="L27" s="121"/>
      <c r="M27" s="121"/>
      <c r="N27" s="121"/>
      <c r="O27" s="121"/>
      <c r="P27" s="121"/>
      <c r="Q27" s="121"/>
      <c r="R27" s="121"/>
      <c r="S27" s="121"/>
      <c r="T27" s="121"/>
      <c r="U27" s="121"/>
      <c r="V27" s="121"/>
      <c r="W27" s="121"/>
      <c r="X27" s="121"/>
      <c r="Y27" s="121"/>
      <c r="Z27" s="121"/>
      <c r="AA27" s="121"/>
      <c r="AB27" s="121"/>
      <c r="AC27" s="122"/>
      <c r="AD27" s="3" t="s">
        <v>147</v>
      </c>
      <c r="AM27" s="20" t="str">
        <f>IF(OR(F27="「賃上げ要件」に該当します。"),"○","◎")</f>
        <v>◎</v>
      </c>
    </row>
    <row r="28" spans="1:39" ht="22.5" customHeight="1" thickBot="1" x14ac:dyDescent="0.45">
      <c r="A28" s="195"/>
      <c r="B28" s="117" t="s">
        <v>93</v>
      </c>
      <c r="C28" s="118"/>
      <c r="D28" s="118"/>
      <c r="E28" s="119"/>
      <c r="F28" s="124"/>
      <c r="G28" s="125"/>
      <c r="H28" s="125"/>
      <c r="I28" s="125"/>
      <c r="J28" s="125"/>
      <c r="K28" s="125"/>
      <c r="L28" s="125"/>
      <c r="M28" s="125"/>
      <c r="N28" s="125"/>
      <c r="O28" s="125"/>
      <c r="P28" s="125"/>
      <c r="Q28" s="125"/>
      <c r="R28" s="125"/>
      <c r="S28" s="125"/>
      <c r="T28" s="125"/>
      <c r="U28" s="125"/>
      <c r="V28" s="125"/>
      <c r="W28" s="125"/>
      <c r="X28" s="125"/>
      <c r="Y28" s="125"/>
      <c r="Z28" s="125"/>
      <c r="AA28" s="125"/>
      <c r="AB28" s="125"/>
      <c r="AC28" s="126"/>
      <c r="AD28" s="3" t="s">
        <v>148</v>
      </c>
    </row>
    <row r="29" spans="1:39" ht="22.5" customHeight="1" thickBot="1" x14ac:dyDescent="0.45">
      <c r="A29" s="195"/>
      <c r="B29" s="117" t="s">
        <v>16</v>
      </c>
      <c r="C29" s="118"/>
      <c r="D29" s="118"/>
      <c r="E29" s="119"/>
      <c r="F29" s="123"/>
      <c r="G29" s="121"/>
      <c r="H29" s="121"/>
      <c r="I29" s="121"/>
      <c r="J29" s="121"/>
      <c r="K29" s="121"/>
      <c r="L29" s="121"/>
      <c r="M29" s="121"/>
      <c r="N29" s="121"/>
      <c r="O29" s="121"/>
      <c r="P29" s="182" t="s">
        <v>15</v>
      </c>
      <c r="Q29" s="183"/>
      <c r="R29" s="183"/>
      <c r="S29" s="184"/>
      <c r="T29" s="191">
        <f>'事業予算（別紙2）'!AS40</f>
        <v>0</v>
      </c>
      <c r="U29" s="192"/>
      <c r="V29" s="192"/>
      <c r="W29" s="192"/>
      <c r="X29" s="192"/>
      <c r="Y29" s="192"/>
      <c r="Z29" s="192"/>
      <c r="AA29" s="192"/>
      <c r="AB29" s="143" t="s">
        <v>127</v>
      </c>
      <c r="AC29" s="144"/>
      <c r="AD29" s="21" t="s">
        <v>36</v>
      </c>
    </row>
    <row r="30" spans="1:39" ht="30" customHeight="1" x14ac:dyDescent="0.25">
      <c r="A30" s="198" t="s">
        <v>72</v>
      </c>
      <c r="B30" s="198"/>
      <c r="C30" s="198"/>
      <c r="D30" s="198"/>
      <c r="E30" s="198"/>
      <c r="F30" s="198"/>
      <c r="G30" s="198"/>
      <c r="H30" s="198"/>
      <c r="I30" s="198"/>
      <c r="J30" s="198"/>
      <c r="K30" s="198"/>
      <c r="L30" s="198"/>
      <c r="M30" s="198"/>
      <c r="N30" s="198"/>
      <c r="O30" s="198"/>
      <c r="P30" s="198"/>
      <c r="Q30" s="198"/>
      <c r="R30" s="198"/>
      <c r="S30" s="198"/>
      <c r="T30" s="198"/>
      <c r="U30" s="198"/>
      <c r="V30" s="198"/>
      <c r="W30" s="198"/>
      <c r="X30" s="198"/>
      <c r="Y30" s="198"/>
      <c r="Z30" s="198"/>
      <c r="AA30" s="198"/>
      <c r="AB30" s="198"/>
      <c r="AC30" s="198"/>
    </row>
    <row r="31" spans="1:39" ht="22.5" customHeight="1" x14ac:dyDescent="0.4">
      <c r="A31" s="54"/>
      <c r="B31" s="196" t="s">
        <v>49</v>
      </c>
      <c r="C31" s="196"/>
      <c r="D31" s="196"/>
      <c r="E31" s="196"/>
      <c r="F31" s="194"/>
      <c r="G31" s="194"/>
      <c r="H31" s="194"/>
      <c r="I31" s="194"/>
      <c r="J31" s="194"/>
      <c r="K31" s="194"/>
      <c r="L31" s="194"/>
      <c r="M31" s="194"/>
      <c r="N31" s="194"/>
      <c r="O31" s="194"/>
      <c r="P31" s="194"/>
      <c r="Q31" s="194"/>
      <c r="R31" s="194"/>
      <c r="S31" s="194"/>
      <c r="T31" s="194"/>
      <c r="U31" s="194"/>
      <c r="V31" s="194"/>
      <c r="W31" s="194"/>
      <c r="X31" s="194"/>
      <c r="Y31" s="194"/>
      <c r="Z31" s="194"/>
      <c r="AA31" s="194"/>
      <c r="AB31" s="194"/>
      <c r="AC31" s="194"/>
    </row>
    <row r="32" spans="1:39" ht="22.5" customHeight="1" x14ac:dyDescent="0.4">
      <c r="A32" s="195"/>
      <c r="B32" s="117" t="s">
        <v>94</v>
      </c>
      <c r="C32" s="118"/>
      <c r="D32" s="118"/>
      <c r="E32" s="119"/>
      <c r="F32" s="123"/>
      <c r="G32" s="121"/>
      <c r="H32" s="121"/>
      <c r="I32" s="121"/>
      <c r="J32" s="121"/>
      <c r="K32" s="121"/>
      <c r="L32" s="121"/>
      <c r="M32" s="121"/>
      <c r="N32" s="121"/>
      <c r="O32" s="122"/>
      <c r="P32" s="117" t="s">
        <v>95</v>
      </c>
      <c r="Q32" s="118"/>
      <c r="R32" s="118"/>
      <c r="S32" s="119"/>
      <c r="T32" s="123"/>
      <c r="U32" s="121"/>
      <c r="V32" s="121"/>
      <c r="W32" s="121"/>
      <c r="X32" s="121"/>
      <c r="Y32" s="121"/>
      <c r="Z32" s="121"/>
      <c r="AA32" s="121"/>
      <c r="AB32" s="121"/>
      <c r="AC32" s="122"/>
      <c r="AD32" s="3" t="s">
        <v>73</v>
      </c>
    </row>
    <row r="33" spans="1:30" ht="18.75" customHeight="1" x14ac:dyDescent="0.4">
      <c r="A33" s="195"/>
      <c r="B33" s="180" t="s">
        <v>120</v>
      </c>
      <c r="C33" s="159"/>
      <c r="D33" s="159"/>
      <c r="E33" s="160"/>
      <c r="F33" s="61" t="s">
        <v>10</v>
      </c>
      <c r="G33" s="125"/>
      <c r="H33" s="125"/>
      <c r="I33" s="125"/>
      <c r="J33" s="125"/>
      <c r="K33" s="125"/>
      <c r="L33" s="125"/>
      <c r="M33" s="125"/>
      <c r="N33" s="125"/>
      <c r="O33" s="125"/>
      <c r="P33" s="125"/>
      <c r="Q33" s="125"/>
      <c r="R33" s="125"/>
      <c r="S33" s="125"/>
      <c r="T33" s="125"/>
      <c r="U33" s="125"/>
      <c r="V33" s="125"/>
      <c r="W33" s="125"/>
      <c r="X33" s="125"/>
      <c r="Y33" s="125"/>
      <c r="Z33" s="125"/>
      <c r="AA33" s="125"/>
      <c r="AB33" s="125"/>
      <c r="AC33" s="126"/>
    </row>
    <row r="34" spans="1:30" ht="22.5" customHeight="1" x14ac:dyDescent="0.4">
      <c r="A34" s="195"/>
      <c r="B34" s="140"/>
      <c r="C34" s="141"/>
      <c r="D34" s="141"/>
      <c r="E34" s="142"/>
      <c r="F34" s="153"/>
      <c r="G34" s="154"/>
      <c r="H34" s="154"/>
      <c r="I34" s="154"/>
      <c r="J34" s="154"/>
      <c r="K34" s="154"/>
      <c r="L34" s="154"/>
      <c r="M34" s="154"/>
      <c r="N34" s="154"/>
      <c r="O34" s="154"/>
      <c r="P34" s="154"/>
      <c r="Q34" s="154"/>
      <c r="R34" s="154"/>
      <c r="S34" s="154"/>
      <c r="T34" s="154"/>
      <c r="U34" s="154"/>
      <c r="V34" s="154"/>
      <c r="W34" s="154"/>
      <c r="X34" s="154"/>
      <c r="Y34" s="154"/>
      <c r="Z34" s="154"/>
      <c r="AA34" s="154"/>
      <c r="AB34" s="154"/>
      <c r="AC34" s="155"/>
    </row>
    <row r="35" spans="1:30" ht="22.5" customHeight="1" x14ac:dyDescent="0.4">
      <c r="A35" s="195"/>
      <c r="B35" s="117" t="s">
        <v>17</v>
      </c>
      <c r="C35" s="118"/>
      <c r="D35" s="118"/>
      <c r="E35" s="119"/>
      <c r="F35" s="123"/>
      <c r="G35" s="121"/>
      <c r="H35" s="121"/>
      <c r="I35" s="121"/>
      <c r="J35" s="121"/>
      <c r="K35" s="121"/>
      <c r="L35" s="121"/>
      <c r="M35" s="121"/>
      <c r="N35" s="121"/>
      <c r="O35" s="122"/>
      <c r="P35" s="185" t="s">
        <v>18</v>
      </c>
      <c r="Q35" s="186"/>
      <c r="R35" s="186"/>
      <c r="S35" s="187"/>
      <c r="T35" s="188"/>
      <c r="U35" s="189"/>
      <c r="V35" s="189"/>
      <c r="W35" s="189"/>
      <c r="X35" s="189"/>
      <c r="Y35" s="189"/>
      <c r="Z35" s="189"/>
      <c r="AA35" s="189"/>
      <c r="AB35" s="189"/>
      <c r="AC35" s="190"/>
      <c r="AD35" s="3" t="s">
        <v>67</v>
      </c>
    </row>
    <row r="36" spans="1:30" ht="15" customHeight="1" x14ac:dyDescent="0.4">
      <c r="A36" s="193"/>
      <c r="B36" s="193"/>
      <c r="C36" s="193"/>
      <c r="D36" s="193"/>
      <c r="E36" s="193"/>
      <c r="F36" s="193"/>
      <c r="G36" s="193"/>
      <c r="H36" s="193"/>
      <c r="I36" s="193"/>
      <c r="J36" s="193"/>
      <c r="K36" s="193"/>
      <c r="L36" s="193"/>
      <c r="M36" s="193"/>
      <c r="N36" s="193"/>
      <c r="O36" s="193"/>
      <c r="P36" s="193"/>
      <c r="Q36" s="193"/>
      <c r="R36" s="193"/>
      <c r="S36" s="193"/>
      <c r="T36" s="193"/>
      <c r="U36" s="193"/>
      <c r="V36" s="193"/>
      <c r="W36" s="193"/>
      <c r="X36" s="193"/>
      <c r="Y36" s="193"/>
      <c r="Z36" s="193"/>
      <c r="AA36" s="193"/>
      <c r="AB36" s="193"/>
      <c r="AC36" s="193"/>
    </row>
    <row r="37" spans="1:30" ht="22.5" customHeight="1" x14ac:dyDescent="0.4">
      <c r="A37" s="129" t="s">
        <v>146</v>
      </c>
      <c r="B37" s="129"/>
      <c r="C37" s="129"/>
      <c r="D37" s="129"/>
      <c r="E37" s="129"/>
      <c r="F37" s="18" t="s">
        <v>37</v>
      </c>
      <c r="G37" s="181" t="s">
        <v>48</v>
      </c>
      <c r="H37" s="129"/>
      <c r="I37" s="129"/>
      <c r="J37" s="129"/>
      <c r="K37" s="129"/>
      <c r="L37" s="129"/>
      <c r="M37" s="129"/>
      <c r="N37" s="129"/>
      <c r="O37" s="129"/>
      <c r="P37" s="129"/>
      <c r="Q37" s="129"/>
      <c r="R37" s="129"/>
      <c r="S37" s="129"/>
      <c r="T37" s="129"/>
      <c r="U37" s="129"/>
      <c r="V37" s="129"/>
      <c r="W37" s="129"/>
      <c r="X37" s="129"/>
      <c r="Y37" s="129"/>
      <c r="Z37" s="129"/>
      <c r="AA37" s="129"/>
      <c r="AB37" s="129"/>
      <c r="AC37" s="129"/>
      <c r="AD37" s="3" t="s">
        <v>58</v>
      </c>
    </row>
    <row r="38" spans="1:30" ht="22.5" customHeight="1" x14ac:dyDescent="0.4">
      <c r="AD38" s="3" t="s">
        <v>87</v>
      </c>
    </row>
  </sheetData>
  <sheetProtection algorithmName="SHA-512" hashValue="4n94XassJdyoiWUxAsWbhSMwKZpHXqeTK/bVc+DrDmZAVLAycPyTukMjhq/FOwKuO3oxnolNAdZr7gu4ckCM7g==" saltValue="hhQ5hbyHmQJdV7fArr1/qQ==" spinCount="100000" sheet="1" objects="1" scenarios="1"/>
  <mergeCells count="99">
    <mergeCell ref="B17:E17"/>
    <mergeCell ref="P17:S17"/>
    <mergeCell ref="AB15:AC15"/>
    <mergeCell ref="F18:O18"/>
    <mergeCell ref="A2:M2"/>
    <mergeCell ref="N2:AB2"/>
    <mergeCell ref="G15:O15"/>
    <mergeCell ref="T18:AC18"/>
    <mergeCell ref="AB17:AC17"/>
    <mergeCell ref="T17:AA17"/>
    <mergeCell ref="N17:O17"/>
    <mergeCell ref="F17:M17"/>
    <mergeCell ref="F16:AC16"/>
    <mergeCell ref="A5:I5"/>
    <mergeCell ref="A9:AC9"/>
    <mergeCell ref="A12:A22"/>
    <mergeCell ref="A24:A29"/>
    <mergeCell ref="B31:E31"/>
    <mergeCell ref="A32:A35"/>
    <mergeCell ref="G33:AC33"/>
    <mergeCell ref="AD7:AD8"/>
    <mergeCell ref="A10:AC10"/>
    <mergeCell ref="A23:AC23"/>
    <mergeCell ref="A30:AC30"/>
    <mergeCell ref="B11:E11"/>
    <mergeCell ref="P13:S13"/>
    <mergeCell ref="T13:AC13"/>
    <mergeCell ref="B13:E14"/>
    <mergeCell ref="F13:O14"/>
    <mergeCell ref="B24:E24"/>
    <mergeCell ref="F24:AC24"/>
    <mergeCell ref="B15:E16"/>
    <mergeCell ref="B20:E21"/>
    <mergeCell ref="A37:E37"/>
    <mergeCell ref="G37:AC37"/>
    <mergeCell ref="B32:E32"/>
    <mergeCell ref="B29:E29"/>
    <mergeCell ref="P29:S29"/>
    <mergeCell ref="F29:O29"/>
    <mergeCell ref="B35:E35"/>
    <mergeCell ref="P35:S35"/>
    <mergeCell ref="T35:AC35"/>
    <mergeCell ref="F35:O35"/>
    <mergeCell ref="F34:AC34"/>
    <mergeCell ref="B33:E34"/>
    <mergeCell ref="T29:AA29"/>
    <mergeCell ref="A36:AC36"/>
    <mergeCell ref="F31:AC31"/>
    <mergeCell ref="AA19:AC19"/>
    <mergeCell ref="Y19:Z19"/>
    <mergeCell ref="V19:W19"/>
    <mergeCell ref="B18:E18"/>
    <mergeCell ref="S19:T19"/>
    <mergeCell ref="F19:R19"/>
    <mergeCell ref="B19:E19"/>
    <mergeCell ref="B12:E12"/>
    <mergeCell ref="AB29:AC29"/>
    <mergeCell ref="B22:E22"/>
    <mergeCell ref="F22:H22"/>
    <mergeCell ref="I22:O22"/>
    <mergeCell ref="P22:AC22"/>
    <mergeCell ref="T14:AC14"/>
    <mergeCell ref="P15:S15"/>
    <mergeCell ref="P18:S18"/>
    <mergeCell ref="T15:AA15"/>
    <mergeCell ref="P14:S14"/>
    <mergeCell ref="W11:Y12"/>
    <mergeCell ref="F11:V11"/>
    <mergeCell ref="F12:V12"/>
    <mergeCell ref="Z11:AC12"/>
    <mergeCell ref="F20:AC21"/>
    <mergeCell ref="A6:AC6"/>
    <mergeCell ref="A8:AC8"/>
    <mergeCell ref="AA1:AB1"/>
    <mergeCell ref="X1:Y1"/>
    <mergeCell ref="T1:V1"/>
    <mergeCell ref="A1:S1"/>
    <mergeCell ref="A4:I4"/>
    <mergeCell ref="A3:I3"/>
    <mergeCell ref="J5:N5"/>
    <mergeCell ref="L3:AC3"/>
    <mergeCell ref="L4:AC4"/>
    <mergeCell ref="O5:AC5"/>
    <mergeCell ref="J4:K4"/>
    <mergeCell ref="J3:K3"/>
    <mergeCell ref="A7:AC7"/>
    <mergeCell ref="P32:S32"/>
    <mergeCell ref="P25:S25"/>
    <mergeCell ref="T25:AC25"/>
    <mergeCell ref="B26:E26"/>
    <mergeCell ref="F26:AC26"/>
    <mergeCell ref="B27:E27"/>
    <mergeCell ref="F27:AC27"/>
    <mergeCell ref="B28:E28"/>
    <mergeCell ref="F28:AC28"/>
    <mergeCell ref="F25:O25"/>
    <mergeCell ref="F32:O32"/>
    <mergeCell ref="T32:AC32"/>
    <mergeCell ref="B25:E25"/>
  </mergeCells>
  <phoneticPr fontId="1"/>
  <dataValidations count="10">
    <dataValidation type="list" allowBlank="1" showInputMessage="1" showErrorMessage="1" sqref="T18:AC18" xr:uid="{4954865F-BCD7-48E9-BB39-06B7B5B66223}">
      <formula1>"農業・林業・漁業,鉱業,建設業,食料品製造業,繊維工業,印刷関連業,金属製品製造業,機械器具製造業,その他の製造業,電気・ガス・熱供給・水道業,情報通信業,運輸業,卸売業,小売業,金融・保険業,不動産業,物品賃借業,学術研究・専門・技術サービス業,宿泊業,飲食サービス業,生活関連サービス業,娯楽業,教育・学習支援業,医療・福祉,サービス業,その他"</formula1>
    </dataValidation>
    <dataValidation type="list" allowBlank="1" showInputMessage="1" showErrorMessage="1" sqref="F37" xr:uid="{502BB8C1-5839-429A-A1A2-8ADF7AE13BF7}">
      <formula1>"レ,　"</formula1>
    </dataValidation>
    <dataValidation type="list" allowBlank="1" showInputMessage="1" showErrorMessage="1" sqref="F22:H22" xr:uid="{22FEC3C6-7C28-485F-B087-A64177F62124}">
      <formula1>"有,無"</formula1>
    </dataValidation>
    <dataValidation type="list" allowBlank="1" showInputMessage="1" showErrorMessage="1" sqref="F29:O29" xr:uid="{9EF636EA-FA38-443D-8AEF-D56C3BE4849D}">
      <formula1>"2023年8月予定,2023年9月予定,2023年10月予定,2023年11月予定,2023年12月予定,2024年1月予定,2024年2月予定"</formula1>
    </dataValidation>
    <dataValidation type="list" allowBlank="1" showInputMessage="1" showErrorMessage="1" sqref="F25:O25" xr:uid="{B82D39FB-7554-4F7E-B36F-982360B70C55}">
      <formula1>"生産部門などのコストダウン,事務部門などのコストダウン,顧客体験などの差別化,その他"</formula1>
    </dataValidation>
    <dataValidation type="list" allowBlank="1" showInputMessage="1" showErrorMessage="1" sqref="Z11:AC12" xr:uid="{B776D805-24BD-4028-B48E-C237D39ABB97}">
      <formula1>"会社,個人,組合"</formula1>
    </dataValidation>
    <dataValidation type="list" allowBlank="1" showInputMessage="1" showErrorMessage="1" sqref="V19:W19" xr:uid="{F4B0019B-6CFA-433F-83B0-073FC61B1CCF}">
      <formula1>"2022,2023"</formula1>
    </dataValidation>
    <dataValidation type="list" allowBlank="1" showInputMessage="1" showErrorMessage="1" sqref="Y19:Z19" xr:uid="{269C813F-910F-4765-B3C2-D584348D9102}">
      <formula1>"1,2,3,4,5,6,7,8,9,10,11,12"</formula1>
    </dataValidation>
    <dataValidation type="list" allowBlank="1" showInputMessage="1" showErrorMessage="1" sqref="F28:AC28" xr:uid="{2FC8D1B7-275C-4C99-8E19-946A7CC64A08}">
      <formula1>"「パートナーシップ構築宣言」に該当します。,「DX推進指標の自己診断」に該当します。,「パートナーシップ構築宣言」と「DX推進指標の自己診断」に該当します。"</formula1>
    </dataValidation>
    <dataValidation type="list" allowBlank="1" showInputMessage="1" showErrorMessage="1" sqref="F27:AC27" xr:uid="{219BEA99-F029-43D3-8E0C-9316C8077FC7}">
      <formula1>"「賃上げ要件」に該当します。"</formula1>
    </dataValidation>
  </dataValidations>
  <pageMargins left="0.35" right="0.21" top="0.4" bottom="0.16" header="0.3" footer="0.16"/>
  <pageSetup paperSize="9" scale="91" orientation="portrait" r:id="rId1"/>
  <ignoredErrors>
    <ignoredError sqref="M4:AC4 M3:AC3" unlocked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382E2C-12DA-4162-B2D3-771F9E62E1C3}">
  <sheetPr>
    <tabColor theme="8" tint="0.79998168889431442"/>
    <pageSetUpPr fitToPage="1"/>
  </sheetPr>
  <dimension ref="A1:BQ56"/>
  <sheetViews>
    <sheetView showGridLines="0" tabSelected="1" view="pageBreakPreview" topLeftCell="A40" zoomScaleNormal="100" zoomScaleSheetLayoutView="100" workbookViewId="0">
      <selection activeCell="A15" sqref="A15:AC15"/>
    </sheetView>
  </sheetViews>
  <sheetFormatPr defaultColWidth="3.125" defaultRowHeight="23.25" customHeight="1" x14ac:dyDescent="0.4"/>
  <cols>
    <col min="1" max="1" width="1.875" style="1" customWidth="1"/>
    <col min="2" max="13" width="3.125" style="1"/>
    <col min="14" max="14" width="3.125" style="1" customWidth="1"/>
    <col min="15" max="29" width="3.125" style="1"/>
    <col min="30" max="30" width="90.25" style="3" customWidth="1"/>
    <col min="31" max="60" width="3.125" style="3"/>
    <col min="61" max="61" width="3.125" style="7"/>
    <col min="62" max="66" width="3.125" style="6"/>
    <col min="67" max="16384" width="3.125" style="1"/>
  </cols>
  <sheetData>
    <row r="1" spans="1:69" ht="23.25" customHeight="1" x14ac:dyDescent="0.4">
      <c r="A1" s="193" t="s">
        <v>34</v>
      </c>
      <c r="B1" s="193"/>
      <c r="C1" s="193"/>
      <c r="D1" s="226" t="str">
        <f>IF(OR(B5="",B8="",B17="",B20="",B25="",B53="",E53="",H53="",B36=""),"記入モレあり!!"," ")</f>
        <v>記入モレあり!!</v>
      </c>
      <c r="E1" s="226"/>
      <c r="F1" s="226"/>
      <c r="G1" s="226"/>
      <c r="H1" s="226"/>
      <c r="I1" s="226"/>
      <c r="J1" s="226"/>
      <c r="K1" s="230"/>
      <c r="L1" s="230"/>
      <c r="M1" s="230"/>
      <c r="N1" s="225"/>
      <c r="O1" s="225"/>
      <c r="P1" s="225"/>
      <c r="Q1" s="225"/>
      <c r="R1" s="225"/>
      <c r="S1" s="225"/>
      <c r="T1" s="225"/>
      <c r="U1" s="225"/>
      <c r="V1" s="225"/>
      <c r="W1" s="225"/>
      <c r="X1" s="225"/>
      <c r="Y1" s="225"/>
      <c r="Z1" s="225"/>
      <c r="AA1" s="225"/>
      <c r="AB1" s="225"/>
      <c r="AC1" s="225"/>
      <c r="AD1" s="19" t="s">
        <v>68</v>
      </c>
    </row>
    <row r="2" spans="1:69" ht="23.25" customHeight="1" x14ac:dyDescent="0.4">
      <c r="A2" s="224" t="s">
        <v>222</v>
      </c>
      <c r="B2" s="224"/>
      <c r="C2" s="224"/>
      <c r="D2" s="224"/>
      <c r="E2" s="224"/>
      <c r="F2" s="224"/>
      <c r="G2" s="224"/>
      <c r="H2" s="224"/>
      <c r="I2" s="224"/>
      <c r="J2" s="224"/>
      <c r="K2" s="224"/>
      <c r="L2" s="224"/>
      <c r="M2" s="224"/>
      <c r="N2" s="224"/>
      <c r="O2" s="224"/>
      <c r="P2" s="224"/>
      <c r="Q2" s="224"/>
      <c r="R2" s="224"/>
      <c r="S2" s="224"/>
      <c r="T2" s="224"/>
      <c r="U2" s="224"/>
      <c r="V2" s="224"/>
      <c r="W2" s="224"/>
      <c r="X2" s="224"/>
      <c r="Y2" s="224"/>
      <c r="Z2" s="224"/>
      <c r="AA2" s="224"/>
      <c r="AB2" s="224"/>
      <c r="AC2" s="224"/>
      <c r="AD2" s="17" t="s">
        <v>89</v>
      </c>
    </row>
    <row r="3" spans="1:69" ht="23.25" customHeight="1" x14ac:dyDescent="0.4">
      <c r="A3" s="225" t="s">
        <v>230</v>
      </c>
      <c r="B3" s="225"/>
      <c r="C3" s="225"/>
      <c r="D3" s="225"/>
      <c r="E3" s="225"/>
      <c r="F3" s="225"/>
      <c r="G3" s="225"/>
      <c r="H3" s="225"/>
      <c r="I3" s="225"/>
      <c r="J3" s="225"/>
      <c r="K3" s="225"/>
      <c r="L3" s="225"/>
      <c r="M3" s="225"/>
      <c r="N3" s="225"/>
      <c r="O3" s="225"/>
      <c r="P3" s="225"/>
      <c r="Q3" s="225"/>
      <c r="R3" s="225"/>
      <c r="S3" s="225"/>
      <c r="T3" s="225"/>
      <c r="U3" s="225"/>
      <c r="V3" s="225"/>
      <c r="W3" s="225"/>
      <c r="X3" s="225"/>
      <c r="Y3" s="225"/>
      <c r="Z3" s="225"/>
      <c r="AA3" s="225"/>
      <c r="AB3" s="225"/>
      <c r="AC3" s="225"/>
      <c r="AD3" s="4" t="s">
        <v>84</v>
      </c>
    </row>
    <row r="4" spans="1:69" ht="23.25" customHeight="1" x14ac:dyDescent="0.4">
      <c r="A4" s="195" t="s">
        <v>39</v>
      </c>
      <c r="B4" s="223" t="s">
        <v>229</v>
      </c>
      <c r="C4" s="223"/>
      <c r="D4" s="223"/>
      <c r="E4" s="223"/>
      <c r="F4" s="223"/>
      <c r="G4" s="223"/>
      <c r="H4" s="223"/>
      <c r="I4" s="223"/>
      <c r="J4" s="223"/>
      <c r="K4" s="223"/>
      <c r="L4" s="223"/>
      <c r="M4" s="223"/>
      <c r="N4" s="223"/>
      <c r="O4" s="223"/>
      <c r="P4" s="223"/>
      <c r="Q4" s="223"/>
      <c r="R4" s="223"/>
      <c r="S4" s="223"/>
      <c r="T4" s="223"/>
      <c r="U4" s="223"/>
      <c r="V4" s="223"/>
      <c r="W4" s="223"/>
      <c r="X4" s="223"/>
      <c r="Y4" s="223"/>
      <c r="Z4" s="223"/>
      <c r="AA4" s="223"/>
      <c r="AB4" s="223"/>
      <c r="AC4" s="223"/>
      <c r="AD4" s="21"/>
    </row>
    <row r="5" spans="1:69" ht="24" customHeight="1" x14ac:dyDescent="0.4">
      <c r="A5" s="195"/>
      <c r="B5" s="227"/>
      <c r="C5" s="228"/>
      <c r="D5" s="228"/>
      <c r="E5" s="228"/>
      <c r="F5" s="228"/>
      <c r="G5" s="228"/>
      <c r="H5" s="228"/>
      <c r="I5" s="228"/>
      <c r="J5" s="228"/>
      <c r="K5" s="228"/>
      <c r="L5" s="228"/>
      <c r="M5" s="228"/>
      <c r="N5" s="228"/>
      <c r="O5" s="228"/>
      <c r="P5" s="228"/>
      <c r="Q5" s="228"/>
      <c r="R5" s="228"/>
      <c r="S5" s="228"/>
      <c r="T5" s="228"/>
      <c r="U5" s="228"/>
      <c r="V5" s="228"/>
      <c r="W5" s="228"/>
      <c r="X5" s="228"/>
      <c r="Y5" s="228"/>
      <c r="Z5" s="228"/>
      <c r="AA5" s="228"/>
      <c r="AB5" s="228"/>
      <c r="AC5" s="229"/>
      <c r="AD5" s="3" t="s">
        <v>45</v>
      </c>
    </row>
    <row r="6" spans="1:69" ht="26.25" customHeight="1" x14ac:dyDescent="0.4">
      <c r="A6" s="195"/>
      <c r="B6" s="218"/>
      <c r="C6" s="219"/>
      <c r="D6" s="219"/>
      <c r="E6" s="219"/>
      <c r="F6" s="219"/>
      <c r="G6" s="219"/>
      <c r="H6" s="219"/>
      <c r="I6" s="219"/>
      <c r="J6" s="219"/>
      <c r="K6" s="219"/>
      <c r="L6" s="219"/>
      <c r="M6" s="219"/>
      <c r="N6" s="219"/>
      <c r="O6" s="219"/>
      <c r="P6" s="219"/>
      <c r="Q6" s="219"/>
      <c r="R6" s="219"/>
      <c r="S6" s="219"/>
      <c r="T6" s="219"/>
      <c r="U6" s="219"/>
      <c r="V6" s="219"/>
      <c r="W6" s="219"/>
      <c r="X6" s="219"/>
      <c r="Y6" s="219"/>
      <c r="Z6" s="219"/>
      <c r="AA6" s="219"/>
      <c r="AB6" s="219"/>
      <c r="AC6" s="220"/>
      <c r="AD6" s="3" t="s">
        <v>44</v>
      </c>
    </row>
    <row r="7" spans="1:69" ht="23.25" customHeight="1" x14ac:dyDescent="0.4">
      <c r="A7" s="195"/>
      <c r="B7" s="223" t="s">
        <v>42</v>
      </c>
      <c r="C7" s="223"/>
      <c r="D7" s="223"/>
      <c r="E7" s="223"/>
      <c r="F7" s="223"/>
      <c r="G7" s="223"/>
      <c r="H7" s="223"/>
      <c r="I7" s="223"/>
      <c r="J7" s="223"/>
      <c r="K7" s="223"/>
      <c r="L7" s="223"/>
      <c r="M7" s="223"/>
      <c r="N7" s="223"/>
      <c r="O7" s="223"/>
      <c r="P7" s="223"/>
      <c r="Q7" s="223"/>
      <c r="R7" s="223"/>
      <c r="S7" s="223"/>
      <c r="T7" s="223"/>
      <c r="U7" s="223"/>
      <c r="V7" s="223"/>
      <c r="W7" s="223"/>
      <c r="X7" s="223"/>
      <c r="Y7" s="223"/>
      <c r="Z7" s="223"/>
      <c r="AA7" s="223"/>
      <c r="AB7" s="223"/>
      <c r="AC7" s="223"/>
      <c r="AD7" s="3" t="s">
        <v>51</v>
      </c>
    </row>
    <row r="8" spans="1:69" ht="23.25" customHeight="1" x14ac:dyDescent="0.4">
      <c r="A8" s="195"/>
      <c r="B8" s="227"/>
      <c r="C8" s="228"/>
      <c r="D8" s="228"/>
      <c r="E8" s="228"/>
      <c r="F8" s="228"/>
      <c r="G8" s="228"/>
      <c r="H8" s="228"/>
      <c r="I8" s="228"/>
      <c r="J8" s="228"/>
      <c r="K8" s="228"/>
      <c r="L8" s="228"/>
      <c r="M8" s="228"/>
      <c r="N8" s="228"/>
      <c r="O8" s="228"/>
      <c r="P8" s="228"/>
      <c r="Q8" s="228"/>
      <c r="R8" s="228"/>
      <c r="S8" s="228"/>
      <c r="T8" s="228"/>
      <c r="U8" s="228"/>
      <c r="V8" s="228"/>
      <c r="W8" s="228"/>
      <c r="X8" s="228"/>
      <c r="Y8" s="228"/>
      <c r="Z8" s="228"/>
      <c r="AA8" s="228"/>
      <c r="AB8" s="228"/>
      <c r="AC8" s="229"/>
      <c r="AD8" s="3" t="s">
        <v>223</v>
      </c>
      <c r="AE8" s="1"/>
      <c r="AF8" s="1"/>
      <c r="AW8" s="1"/>
      <c r="AX8" s="1"/>
      <c r="AY8" s="1"/>
      <c r="AZ8" s="1"/>
      <c r="BA8" s="1"/>
      <c r="BB8" s="1"/>
      <c r="BC8" s="1"/>
      <c r="BD8" s="1"/>
      <c r="BE8" s="1"/>
      <c r="BF8" s="1"/>
      <c r="BG8" s="1"/>
      <c r="BH8" s="1"/>
      <c r="BI8" s="1"/>
      <c r="BJ8" s="1"/>
      <c r="BK8" s="1"/>
      <c r="BL8" s="1"/>
      <c r="BM8" s="1"/>
      <c r="BN8" s="1"/>
      <c r="BO8" s="3"/>
      <c r="BP8" s="3"/>
      <c r="BQ8" s="3"/>
    </row>
    <row r="9" spans="1:69" ht="23.25" customHeight="1" x14ac:dyDescent="0.4">
      <c r="A9" s="195"/>
      <c r="B9" s="215"/>
      <c r="C9" s="216"/>
      <c r="D9" s="216"/>
      <c r="E9" s="216"/>
      <c r="F9" s="216"/>
      <c r="G9" s="216"/>
      <c r="H9" s="216"/>
      <c r="I9" s="216"/>
      <c r="J9" s="216"/>
      <c r="K9" s="216"/>
      <c r="L9" s="216"/>
      <c r="M9" s="216"/>
      <c r="N9" s="216"/>
      <c r="O9" s="216"/>
      <c r="P9" s="216"/>
      <c r="Q9" s="216"/>
      <c r="R9" s="216"/>
      <c r="S9" s="216"/>
      <c r="T9" s="216"/>
      <c r="U9" s="216"/>
      <c r="V9" s="216"/>
      <c r="W9" s="216"/>
      <c r="X9" s="216"/>
      <c r="Y9" s="216"/>
      <c r="Z9" s="216"/>
      <c r="AA9" s="216"/>
      <c r="AB9" s="216"/>
      <c r="AC9" s="217"/>
      <c r="AW9" s="1"/>
      <c r="AX9" s="1"/>
      <c r="AY9" s="1"/>
      <c r="AZ9" s="1"/>
      <c r="BA9" s="1"/>
      <c r="BB9" s="1"/>
      <c r="BC9" s="1"/>
      <c r="BD9" s="1"/>
      <c r="BE9" s="1"/>
      <c r="BF9" s="1"/>
      <c r="BG9" s="1"/>
      <c r="BH9" s="1"/>
      <c r="BI9" s="1"/>
      <c r="BJ9" s="1"/>
      <c r="BK9" s="1"/>
      <c r="BL9" s="1"/>
      <c r="BM9" s="1"/>
      <c r="BN9" s="1"/>
      <c r="BO9" s="3"/>
      <c r="BP9" s="3"/>
      <c r="BQ9" s="3"/>
    </row>
    <row r="10" spans="1:69" ht="23.25" customHeight="1" x14ac:dyDescent="0.4">
      <c r="A10" s="195"/>
      <c r="B10" s="215"/>
      <c r="C10" s="216"/>
      <c r="D10" s="216"/>
      <c r="E10" s="216"/>
      <c r="F10" s="216"/>
      <c r="G10" s="216"/>
      <c r="H10" s="216"/>
      <c r="I10" s="216"/>
      <c r="J10" s="216"/>
      <c r="K10" s="216"/>
      <c r="L10" s="216"/>
      <c r="M10" s="216"/>
      <c r="N10" s="216"/>
      <c r="O10" s="216"/>
      <c r="P10" s="216"/>
      <c r="Q10" s="216"/>
      <c r="R10" s="216"/>
      <c r="S10" s="216"/>
      <c r="T10" s="216"/>
      <c r="U10" s="216"/>
      <c r="V10" s="216"/>
      <c r="W10" s="216"/>
      <c r="X10" s="216"/>
      <c r="Y10" s="216"/>
      <c r="Z10" s="216"/>
      <c r="AA10" s="216"/>
      <c r="AB10" s="216"/>
      <c r="AC10" s="217"/>
      <c r="AM10" s="1"/>
      <c r="AN10" s="1"/>
      <c r="AO10" s="1"/>
      <c r="AW10" s="1"/>
      <c r="AX10" s="1"/>
      <c r="AY10" s="1"/>
      <c r="AZ10" s="1"/>
      <c r="BA10" s="1"/>
      <c r="BB10" s="1"/>
      <c r="BC10" s="1"/>
      <c r="BD10" s="1"/>
      <c r="BE10" s="1"/>
      <c r="BF10" s="1"/>
      <c r="BG10" s="1"/>
      <c r="BH10" s="1"/>
      <c r="BI10" s="1"/>
      <c r="BJ10" s="1"/>
      <c r="BK10" s="1"/>
      <c r="BL10" s="1"/>
      <c r="BM10" s="1"/>
      <c r="BN10" s="1"/>
      <c r="BO10" s="3"/>
      <c r="BP10" s="3"/>
      <c r="BQ10" s="3"/>
    </row>
    <row r="11" spans="1:69" ht="23.25" customHeight="1" x14ac:dyDescent="0.4">
      <c r="A11" s="195"/>
      <c r="B11" s="215"/>
      <c r="C11" s="216"/>
      <c r="D11" s="216"/>
      <c r="E11" s="216"/>
      <c r="F11" s="216"/>
      <c r="G11" s="216"/>
      <c r="H11" s="216"/>
      <c r="I11" s="216"/>
      <c r="J11" s="216"/>
      <c r="K11" s="216"/>
      <c r="L11" s="216"/>
      <c r="M11" s="216"/>
      <c r="N11" s="216"/>
      <c r="O11" s="216"/>
      <c r="P11" s="216"/>
      <c r="Q11" s="216"/>
      <c r="R11" s="216"/>
      <c r="S11" s="216"/>
      <c r="T11" s="216"/>
      <c r="U11" s="216"/>
      <c r="V11" s="216"/>
      <c r="W11" s="216"/>
      <c r="X11" s="216"/>
      <c r="Y11" s="216"/>
      <c r="Z11" s="216"/>
      <c r="AA11" s="216"/>
      <c r="AB11" s="216"/>
      <c r="AC11" s="217"/>
      <c r="AW11" s="1"/>
      <c r="AX11" s="1"/>
      <c r="AY11" s="1"/>
      <c r="AZ11" s="1"/>
      <c r="BA11" s="1"/>
      <c r="BB11" s="1"/>
      <c r="BC11" s="1"/>
      <c r="BD11" s="1"/>
      <c r="BE11" s="1"/>
      <c r="BF11" s="1"/>
      <c r="BG11" s="1"/>
      <c r="BH11" s="1"/>
      <c r="BI11" s="1"/>
      <c r="BJ11" s="1"/>
      <c r="BK11" s="1"/>
      <c r="BL11" s="1"/>
      <c r="BM11" s="1"/>
      <c r="BN11" s="1"/>
    </row>
    <row r="12" spans="1:69" ht="23.25" customHeight="1" x14ac:dyDescent="0.4">
      <c r="A12" s="195"/>
      <c r="B12" s="215"/>
      <c r="C12" s="216"/>
      <c r="D12" s="216"/>
      <c r="E12" s="216"/>
      <c r="F12" s="216"/>
      <c r="G12" s="216"/>
      <c r="H12" s="216"/>
      <c r="I12" s="216"/>
      <c r="J12" s="216"/>
      <c r="K12" s="216"/>
      <c r="L12" s="216"/>
      <c r="M12" s="216"/>
      <c r="N12" s="216"/>
      <c r="O12" s="216"/>
      <c r="P12" s="216"/>
      <c r="Q12" s="216"/>
      <c r="R12" s="216"/>
      <c r="S12" s="216"/>
      <c r="T12" s="216"/>
      <c r="U12" s="216"/>
      <c r="V12" s="216"/>
      <c r="W12" s="216"/>
      <c r="X12" s="216"/>
      <c r="Y12" s="216"/>
      <c r="Z12" s="216"/>
      <c r="AA12" s="216"/>
      <c r="AB12" s="216"/>
      <c r="AC12" s="217"/>
      <c r="AJ12" s="1"/>
      <c r="AK12" s="1"/>
      <c r="AL12" s="1"/>
      <c r="AW12" s="1"/>
      <c r="AX12" s="1"/>
      <c r="AY12" s="1"/>
      <c r="AZ12" s="1"/>
      <c r="BA12" s="1"/>
      <c r="BB12" s="1"/>
      <c r="BC12" s="1"/>
      <c r="BD12" s="1"/>
      <c r="BE12" s="1"/>
      <c r="BF12" s="1"/>
      <c r="BG12" s="1"/>
      <c r="BH12" s="1"/>
      <c r="BI12" s="1"/>
      <c r="BJ12" s="1"/>
      <c r="BK12" s="1"/>
      <c r="BL12" s="1"/>
      <c r="BM12" s="1"/>
      <c r="BN12" s="1"/>
    </row>
    <row r="13" spans="1:69" ht="21" customHeight="1" x14ac:dyDescent="0.4">
      <c r="A13" s="195"/>
      <c r="B13" s="218"/>
      <c r="C13" s="219"/>
      <c r="D13" s="219"/>
      <c r="E13" s="219"/>
      <c r="F13" s="219"/>
      <c r="G13" s="219"/>
      <c r="H13" s="219"/>
      <c r="I13" s="219"/>
      <c r="J13" s="219"/>
      <c r="K13" s="219"/>
      <c r="L13" s="219"/>
      <c r="M13" s="219"/>
      <c r="N13" s="219"/>
      <c r="O13" s="219"/>
      <c r="P13" s="219"/>
      <c r="Q13" s="219"/>
      <c r="R13" s="219"/>
      <c r="S13" s="219"/>
      <c r="T13" s="219"/>
      <c r="U13" s="219"/>
      <c r="V13" s="219"/>
      <c r="W13" s="219"/>
      <c r="X13" s="219"/>
      <c r="Y13" s="219"/>
      <c r="Z13" s="219"/>
      <c r="AA13" s="219"/>
      <c r="AB13" s="219"/>
      <c r="AC13" s="220"/>
      <c r="AJ13" s="1"/>
      <c r="AK13" s="1"/>
      <c r="AL13" s="1"/>
    </row>
    <row r="14" spans="1:69" ht="7.5" customHeight="1" x14ac:dyDescent="0.4">
      <c r="A14" s="193"/>
      <c r="B14" s="193"/>
      <c r="C14" s="193"/>
      <c r="D14" s="193"/>
      <c r="E14" s="193"/>
      <c r="F14" s="193"/>
      <c r="G14" s="193"/>
      <c r="H14" s="193"/>
      <c r="I14" s="193"/>
      <c r="J14" s="193"/>
      <c r="K14" s="193"/>
      <c r="L14" s="193"/>
      <c r="M14" s="193"/>
      <c r="N14" s="193"/>
      <c r="O14" s="193"/>
      <c r="P14" s="193"/>
      <c r="Q14" s="193"/>
      <c r="R14" s="193"/>
      <c r="S14" s="193"/>
      <c r="T14" s="193"/>
      <c r="U14" s="193"/>
      <c r="V14" s="193"/>
      <c r="W14" s="193"/>
      <c r="X14" s="193"/>
      <c r="Y14" s="193"/>
      <c r="Z14" s="193"/>
      <c r="AA14" s="193"/>
      <c r="AB14" s="193"/>
      <c r="AC14" s="193"/>
      <c r="AJ14" s="1"/>
      <c r="AK14" s="1"/>
      <c r="AL14" s="1"/>
    </row>
    <row r="15" spans="1:69" ht="23.25" customHeight="1" x14ac:dyDescent="0.4">
      <c r="A15" s="225" t="s">
        <v>106</v>
      </c>
      <c r="B15" s="225"/>
      <c r="C15" s="225"/>
      <c r="D15" s="225"/>
      <c r="E15" s="225"/>
      <c r="F15" s="225"/>
      <c r="G15" s="225"/>
      <c r="H15" s="225"/>
      <c r="I15" s="225"/>
      <c r="J15" s="225"/>
      <c r="K15" s="225"/>
      <c r="L15" s="225"/>
      <c r="M15" s="225"/>
      <c r="N15" s="225"/>
      <c r="O15" s="225"/>
      <c r="P15" s="225"/>
      <c r="Q15" s="225"/>
      <c r="R15" s="225"/>
      <c r="S15" s="225"/>
      <c r="T15" s="225"/>
      <c r="U15" s="225"/>
      <c r="V15" s="225"/>
      <c r="W15" s="225"/>
      <c r="X15" s="225"/>
      <c r="Y15" s="225"/>
      <c r="Z15" s="225"/>
      <c r="AA15" s="225"/>
      <c r="AB15" s="225"/>
      <c r="AC15" s="225"/>
      <c r="AD15" s="1"/>
      <c r="AE15" s="1"/>
      <c r="AF15" s="1"/>
      <c r="AG15" s="1"/>
      <c r="AH15" s="1"/>
      <c r="AI15" s="1"/>
      <c r="AJ15" s="1"/>
      <c r="AK15" s="1"/>
      <c r="AL15" s="1"/>
      <c r="AM15" s="1"/>
      <c r="AN15" s="1"/>
      <c r="AO15" s="1"/>
      <c r="AP15" s="1"/>
      <c r="AQ15" s="1"/>
      <c r="AR15" s="1"/>
      <c r="AS15" s="1"/>
      <c r="AT15" s="1"/>
      <c r="AU15" s="1"/>
      <c r="AV15" s="1"/>
      <c r="AW15" s="1"/>
      <c r="AX15" s="1"/>
    </row>
    <row r="16" spans="1:69" ht="23.25" customHeight="1" x14ac:dyDescent="0.4">
      <c r="A16" s="195"/>
      <c r="B16" s="212" t="s">
        <v>41</v>
      </c>
      <c r="C16" s="213"/>
      <c r="D16" s="213"/>
      <c r="E16" s="213"/>
      <c r="F16" s="213"/>
      <c r="G16" s="213"/>
      <c r="H16" s="213"/>
      <c r="I16" s="213"/>
      <c r="J16" s="213"/>
      <c r="K16" s="213"/>
      <c r="L16" s="213"/>
      <c r="M16" s="213"/>
      <c r="N16" s="213"/>
      <c r="O16" s="213"/>
      <c r="P16" s="213"/>
      <c r="Q16" s="213"/>
      <c r="R16" s="213"/>
      <c r="S16" s="213"/>
      <c r="T16" s="213"/>
      <c r="U16" s="213"/>
      <c r="V16" s="213"/>
      <c r="W16" s="213"/>
      <c r="X16" s="213"/>
      <c r="Y16" s="213"/>
      <c r="Z16" s="213"/>
      <c r="AA16" s="213"/>
      <c r="AB16" s="213"/>
      <c r="AC16" s="214"/>
      <c r="AV16" s="1"/>
      <c r="AW16" s="1"/>
      <c r="AX16" s="1"/>
    </row>
    <row r="17" spans="1:66" ht="26.25" customHeight="1" x14ac:dyDescent="0.4">
      <c r="A17" s="195"/>
      <c r="B17" s="215"/>
      <c r="C17" s="216"/>
      <c r="D17" s="216"/>
      <c r="E17" s="216"/>
      <c r="F17" s="216"/>
      <c r="G17" s="216"/>
      <c r="H17" s="216"/>
      <c r="I17" s="216"/>
      <c r="J17" s="216"/>
      <c r="K17" s="216"/>
      <c r="L17" s="216"/>
      <c r="M17" s="216"/>
      <c r="N17" s="216"/>
      <c r="O17" s="216"/>
      <c r="P17" s="216"/>
      <c r="Q17" s="216"/>
      <c r="R17" s="216"/>
      <c r="S17" s="216"/>
      <c r="T17" s="216"/>
      <c r="U17" s="216"/>
      <c r="V17" s="216"/>
      <c r="W17" s="216"/>
      <c r="X17" s="216"/>
      <c r="Y17" s="216"/>
      <c r="Z17" s="216"/>
      <c r="AA17" s="216"/>
      <c r="AB17" s="216"/>
      <c r="AC17" s="217"/>
      <c r="AD17" s="3" t="s">
        <v>138</v>
      </c>
      <c r="AV17" s="1"/>
      <c r="AW17" s="1"/>
      <c r="AX17" s="1"/>
    </row>
    <row r="18" spans="1:66" ht="27.75" customHeight="1" x14ac:dyDescent="0.4">
      <c r="A18" s="195"/>
      <c r="B18" s="218"/>
      <c r="C18" s="219"/>
      <c r="D18" s="219"/>
      <c r="E18" s="219"/>
      <c r="F18" s="219"/>
      <c r="G18" s="219"/>
      <c r="H18" s="219"/>
      <c r="I18" s="219"/>
      <c r="J18" s="219"/>
      <c r="K18" s="219"/>
      <c r="L18" s="219"/>
      <c r="M18" s="219"/>
      <c r="N18" s="219"/>
      <c r="O18" s="219"/>
      <c r="P18" s="219"/>
      <c r="Q18" s="219"/>
      <c r="R18" s="219"/>
      <c r="S18" s="219"/>
      <c r="T18" s="219"/>
      <c r="U18" s="219"/>
      <c r="V18" s="219"/>
      <c r="W18" s="219"/>
      <c r="X18" s="219"/>
      <c r="Y18" s="219"/>
      <c r="Z18" s="219"/>
      <c r="AA18" s="219"/>
      <c r="AB18" s="219"/>
      <c r="AC18" s="220"/>
      <c r="AD18" s="3" t="s">
        <v>215</v>
      </c>
      <c r="AV18" s="1"/>
      <c r="AW18" s="1"/>
      <c r="AX18" s="1"/>
      <c r="AY18" s="1"/>
      <c r="AZ18" s="1"/>
      <c r="BA18" s="1"/>
      <c r="BB18" s="1"/>
      <c r="BC18" s="1"/>
      <c r="BD18" s="1"/>
      <c r="BE18" s="1"/>
      <c r="BF18" s="1"/>
      <c r="BG18" s="1"/>
      <c r="BH18" s="1"/>
      <c r="BI18" s="1"/>
      <c r="BJ18" s="1"/>
      <c r="BK18" s="1"/>
      <c r="BL18" s="1"/>
      <c r="BM18" s="1"/>
      <c r="BN18" s="1"/>
    </row>
    <row r="19" spans="1:66" ht="23.25" customHeight="1" x14ac:dyDescent="0.4">
      <c r="A19" s="195"/>
      <c r="B19" s="223" t="s">
        <v>43</v>
      </c>
      <c r="C19" s="223"/>
      <c r="D19" s="223"/>
      <c r="E19" s="223"/>
      <c r="F19" s="223"/>
      <c r="G19" s="223"/>
      <c r="H19" s="223"/>
      <c r="I19" s="223"/>
      <c r="J19" s="223"/>
      <c r="K19" s="223"/>
      <c r="L19" s="223"/>
      <c r="M19" s="223"/>
      <c r="N19" s="223"/>
      <c r="O19" s="223"/>
      <c r="P19" s="223"/>
      <c r="Q19" s="223"/>
      <c r="R19" s="223"/>
      <c r="S19" s="223"/>
      <c r="T19" s="223"/>
      <c r="U19" s="223"/>
      <c r="V19" s="223"/>
      <c r="W19" s="223"/>
      <c r="X19" s="223"/>
      <c r="Y19" s="223"/>
      <c r="Z19" s="223"/>
      <c r="AA19" s="223"/>
      <c r="AB19" s="223"/>
      <c r="AC19" s="223"/>
      <c r="AD19" s="3" t="s">
        <v>139</v>
      </c>
      <c r="AV19" s="1"/>
      <c r="AW19" s="1"/>
      <c r="AX19" s="1"/>
      <c r="AY19" s="1"/>
      <c r="AZ19" s="1"/>
      <c r="BA19" s="1"/>
      <c r="BB19" s="1"/>
      <c r="BC19" s="1"/>
      <c r="BD19" s="1"/>
      <c r="BE19" s="1"/>
      <c r="BF19" s="1"/>
      <c r="BG19" s="1"/>
      <c r="BH19" s="1"/>
      <c r="BI19" s="1"/>
      <c r="BJ19" s="1"/>
      <c r="BK19" s="1"/>
      <c r="BL19" s="1"/>
      <c r="BM19" s="1"/>
      <c r="BN19" s="1"/>
    </row>
    <row r="20" spans="1:66" ht="24" customHeight="1" x14ac:dyDescent="0.4">
      <c r="A20" s="195"/>
      <c r="B20" s="221"/>
      <c r="C20" s="221"/>
      <c r="D20" s="221"/>
      <c r="E20" s="221"/>
      <c r="F20" s="221"/>
      <c r="G20" s="221"/>
      <c r="H20" s="221"/>
      <c r="I20" s="221"/>
      <c r="J20" s="221"/>
      <c r="K20" s="221"/>
      <c r="L20" s="221"/>
      <c r="M20" s="221"/>
      <c r="N20" s="221"/>
      <c r="O20" s="221"/>
      <c r="P20" s="221"/>
      <c r="Q20" s="221"/>
      <c r="R20" s="221"/>
      <c r="S20" s="221"/>
      <c r="T20" s="221"/>
      <c r="U20" s="221"/>
      <c r="V20" s="221"/>
      <c r="W20" s="221"/>
      <c r="X20" s="221"/>
      <c r="Y20" s="221"/>
      <c r="Z20" s="221"/>
      <c r="AA20" s="221"/>
      <c r="AB20" s="221"/>
      <c r="AC20" s="221"/>
      <c r="AD20" s="3" t="s">
        <v>224</v>
      </c>
      <c r="AF20" s="211"/>
      <c r="AG20" s="211"/>
      <c r="AH20" s="211"/>
      <c r="AI20" s="13"/>
      <c r="AJ20" s="13"/>
      <c r="AK20" s="211"/>
      <c r="AL20" s="211"/>
      <c r="AM20" s="211"/>
      <c r="AN20" s="211"/>
      <c r="AO20" s="13"/>
      <c r="AP20" s="13"/>
      <c r="AQ20" s="211"/>
      <c r="AR20" s="211"/>
      <c r="AS20" s="211"/>
      <c r="AV20" s="6"/>
      <c r="AW20" s="6"/>
      <c r="AX20" s="1"/>
      <c r="AY20" s="1"/>
      <c r="AZ20" s="1"/>
      <c r="BA20" s="1"/>
      <c r="BB20" s="1"/>
      <c r="BC20" s="1"/>
      <c r="BD20" s="1"/>
      <c r="BE20" s="1"/>
      <c r="BF20" s="1"/>
      <c r="BG20" s="1"/>
      <c r="BH20" s="1"/>
      <c r="BI20" s="1"/>
      <c r="BJ20" s="1"/>
      <c r="BK20" s="1"/>
      <c r="BL20" s="1"/>
      <c r="BM20" s="1"/>
      <c r="BN20" s="1"/>
    </row>
    <row r="21" spans="1:66" ht="24" customHeight="1" x14ac:dyDescent="0.4">
      <c r="A21" s="195"/>
      <c r="B21" s="222"/>
      <c r="C21" s="222"/>
      <c r="D21" s="222"/>
      <c r="E21" s="222"/>
      <c r="F21" s="222"/>
      <c r="G21" s="222"/>
      <c r="H21" s="222"/>
      <c r="I21" s="222"/>
      <c r="J21" s="222"/>
      <c r="K21" s="222"/>
      <c r="L21" s="222"/>
      <c r="M21" s="222"/>
      <c r="N21" s="222"/>
      <c r="O21" s="222"/>
      <c r="P21" s="222"/>
      <c r="Q21" s="222"/>
      <c r="R21" s="222"/>
      <c r="S21" s="222"/>
      <c r="T21" s="222"/>
      <c r="U21" s="222"/>
      <c r="V21" s="222"/>
      <c r="W21" s="222"/>
      <c r="X21" s="222"/>
      <c r="Y21" s="222"/>
      <c r="Z21" s="222"/>
      <c r="AA21" s="222"/>
      <c r="AB21" s="222"/>
      <c r="AC21" s="222"/>
      <c r="AD21" s="3" t="s">
        <v>225</v>
      </c>
      <c r="AF21" s="211"/>
      <c r="AG21" s="211"/>
      <c r="AH21" s="211"/>
      <c r="AI21" s="13"/>
      <c r="AJ21" s="13"/>
      <c r="AK21" s="211"/>
      <c r="AL21" s="211"/>
      <c r="AM21" s="211"/>
      <c r="AN21" s="211"/>
      <c r="AO21" s="13"/>
      <c r="AP21" s="13"/>
      <c r="AQ21" s="211"/>
      <c r="AR21" s="211"/>
      <c r="AS21" s="211"/>
    </row>
    <row r="22" spans="1:66" ht="24" customHeight="1" x14ac:dyDescent="0.4">
      <c r="A22" s="195"/>
      <c r="B22" s="222"/>
      <c r="C22" s="222"/>
      <c r="D22" s="222"/>
      <c r="E22" s="222"/>
      <c r="F22" s="222"/>
      <c r="G22" s="222"/>
      <c r="H22" s="222"/>
      <c r="I22" s="222"/>
      <c r="J22" s="222"/>
      <c r="K22" s="222"/>
      <c r="L22" s="222"/>
      <c r="M22" s="222"/>
      <c r="N22" s="222"/>
      <c r="O22" s="222"/>
      <c r="P22" s="222"/>
      <c r="Q22" s="222"/>
      <c r="R22" s="222"/>
      <c r="S22" s="222"/>
      <c r="T22" s="222"/>
      <c r="U22" s="222"/>
      <c r="V22" s="222"/>
      <c r="W22" s="222"/>
      <c r="X22" s="222"/>
      <c r="Y22" s="222"/>
      <c r="Z22" s="222"/>
      <c r="AA22" s="222"/>
      <c r="AB22" s="222"/>
      <c r="AC22" s="222"/>
      <c r="AD22" s="3" t="s">
        <v>226</v>
      </c>
    </row>
    <row r="23" spans="1:66" ht="26.25" customHeight="1" x14ac:dyDescent="0.4">
      <c r="A23" s="195"/>
      <c r="B23" s="222"/>
      <c r="C23" s="222"/>
      <c r="D23" s="222"/>
      <c r="E23" s="222"/>
      <c r="F23" s="222"/>
      <c r="G23" s="222"/>
      <c r="H23" s="222"/>
      <c r="I23" s="222"/>
      <c r="J23" s="222"/>
      <c r="K23" s="222"/>
      <c r="L23" s="222"/>
      <c r="M23" s="222"/>
      <c r="N23" s="222"/>
      <c r="O23" s="222"/>
      <c r="P23" s="222"/>
      <c r="Q23" s="222"/>
      <c r="R23" s="222"/>
      <c r="S23" s="222"/>
      <c r="T23" s="222"/>
      <c r="U23" s="222"/>
      <c r="V23" s="222"/>
      <c r="W23" s="222"/>
      <c r="X23" s="222"/>
      <c r="Y23" s="222"/>
      <c r="Z23" s="222"/>
      <c r="AA23" s="222"/>
      <c r="AB23" s="222"/>
      <c r="AC23" s="222"/>
    </row>
    <row r="24" spans="1:66" ht="23.25" customHeight="1" x14ac:dyDescent="0.4">
      <c r="A24" s="195"/>
      <c r="B24" s="223" t="s">
        <v>198</v>
      </c>
      <c r="C24" s="223"/>
      <c r="D24" s="223"/>
      <c r="E24" s="223"/>
      <c r="F24" s="223"/>
      <c r="G24" s="223"/>
      <c r="H24" s="223"/>
      <c r="I24" s="223"/>
      <c r="J24" s="223"/>
      <c r="K24" s="223"/>
      <c r="L24" s="223"/>
      <c r="M24" s="223"/>
      <c r="N24" s="223"/>
      <c r="O24" s="223"/>
      <c r="P24" s="223"/>
      <c r="Q24" s="223"/>
      <c r="R24" s="223"/>
      <c r="S24" s="223"/>
      <c r="T24" s="223"/>
      <c r="U24" s="223"/>
      <c r="V24" s="223"/>
      <c r="W24" s="223"/>
      <c r="X24" s="223"/>
      <c r="Y24" s="223"/>
      <c r="Z24" s="223"/>
      <c r="AA24" s="223"/>
      <c r="AB24" s="223"/>
      <c r="AC24" s="223"/>
    </row>
    <row r="25" spans="1:66" ht="23.25" customHeight="1" x14ac:dyDescent="0.4">
      <c r="A25" s="195"/>
      <c r="B25" s="221"/>
      <c r="C25" s="221"/>
      <c r="D25" s="221"/>
      <c r="E25" s="221"/>
      <c r="F25" s="221"/>
      <c r="G25" s="221"/>
      <c r="H25" s="221"/>
      <c r="I25" s="221"/>
      <c r="J25" s="221"/>
      <c r="K25" s="221"/>
      <c r="L25" s="221"/>
      <c r="M25" s="221"/>
      <c r="N25" s="221"/>
      <c r="O25" s="221"/>
      <c r="P25" s="221"/>
      <c r="Q25" s="221"/>
      <c r="R25" s="221"/>
      <c r="S25" s="221"/>
      <c r="T25" s="221"/>
      <c r="U25" s="221"/>
      <c r="V25" s="221"/>
      <c r="W25" s="221"/>
      <c r="X25" s="221"/>
      <c r="Y25" s="221"/>
      <c r="Z25" s="221"/>
      <c r="AA25" s="221"/>
      <c r="AB25" s="221"/>
      <c r="AC25" s="221"/>
      <c r="AD25" s="3" t="s">
        <v>199</v>
      </c>
    </row>
    <row r="26" spans="1:66" ht="23.25" customHeight="1" x14ac:dyDescent="0.4">
      <c r="A26" s="195"/>
      <c r="B26" s="222"/>
      <c r="C26" s="222"/>
      <c r="D26" s="222"/>
      <c r="E26" s="222"/>
      <c r="F26" s="222"/>
      <c r="G26" s="222"/>
      <c r="H26" s="222"/>
      <c r="I26" s="222"/>
      <c r="J26" s="222"/>
      <c r="K26" s="222"/>
      <c r="L26" s="222"/>
      <c r="M26" s="222"/>
      <c r="N26" s="222"/>
      <c r="O26" s="222"/>
      <c r="P26" s="222"/>
      <c r="Q26" s="222"/>
      <c r="R26" s="222"/>
      <c r="S26" s="222"/>
      <c r="T26" s="222"/>
      <c r="U26" s="222"/>
      <c r="V26" s="222"/>
      <c r="W26" s="222"/>
      <c r="X26" s="222"/>
      <c r="Y26" s="222"/>
      <c r="Z26" s="222"/>
      <c r="AA26" s="222"/>
      <c r="AB26" s="222"/>
      <c r="AC26" s="222"/>
      <c r="AD26" s="3" t="s">
        <v>200</v>
      </c>
    </row>
    <row r="27" spans="1:66" ht="23.25" customHeight="1" x14ac:dyDescent="0.4">
      <c r="A27" s="195"/>
      <c r="B27" s="222"/>
      <c r="C27" s="222"/>
      <c r="D27" s="222"/>
      <c r="E27" s="222"/>
      <c r="F27" s="222"/>
      <c r="G27" s="222"/>
      <c r="H27" s="222"/>
      <c r="I27" s="222"/>
      <c r="J27" s="222"/>
      <c r="K27" s="222"/>
      <c r="L27" s="222"/>
      <c r="M27" s="222"/>
      <c r="N27" s="222"/>
      <c r="O27" s="222"/>
      <c r="P27" s="222"/>
      <c r="Q27" s="222"/>
      <c r="R27" s="222"/>
      <c r="S27" s="222"/>
      <c r="T27" s="222"/>
      <c r="U27" s="222"/>
      <c r="V27" s="222"/>
      <c r="W27" s="222"/>
      <c r="X27" s="222"/>
      <c r="Y27" s="222"/>
      <c r="Z27" s="222"/>
      <c r="AA27" s="222"/>
      <c r="AB27" s="222"/>
      <c r="AC27" s="222"/>
    </row>
    <row r="28" spans="1:66" ht="23.25" customHeight="1" x14ac:dyDescent="0.4">
      <c r="A28" s="195"/>
      <c r="B28" s="222"/>
      <c r="C28" s="222"/>
      <c r="D28" s="222"/>
      <c r="E28" s="222"/>
      <c r="F28" s="222"/>
      <c r="G28" s="222"/>
      <c r="H28" s="222"/>
      <c r="I28" s="222"/>
      <c r="J28" s="222"/>
      <c r="K28" s="222"/>
      <c r="L28" s="222"/>
      <c r="M28" s="222"/>
      <c r="N28" s="222"/>
      <c r="O28" s="222"/>
      <c r="P28" s="222"/>
      <c r="Q28" s="222"/>
      <c r="R28" s="222"/>
      <c r="S28" s="222"/>
      <c r="T28" s="222"/>
      <c r="U28" s="222"/>
      <c r="V28" s="222"/>
      <c r="W28" s="222"/>
      <c r="X28" s="222"/>
      <c r="Y28" s="222"/>
      <c r="Z28" s="222"/>
      <c r="AA28" s="222"/>
      <c r="AB28" s="222"/>
      <c r="AC28" s="222"/>
    </row>
    <row r="29" spans="1:66" ht="23.25" customHeight="1" x14ac:dyDescent="0.4">
      <c r="A29" s="195"/>
      <c r="B29" s="222"/>
      <c r="C29" s="222"/>
      <c r="D29" s="222"/>
      <c r="E29" s="222"/>
      <c r="F29" s="222"/>
      <c r="G29" s="222"/>
      <c r="H29" s="222"/>
      <c r="I29" s="222"/>
      <c r="J29" s="222"/>
      <c r="K29" s="222"/>
      <c r="L29" s="222"/>
      <c r="M29" s="222"/>
      <c r="N29" s="222"/>
      <c r="O29" s="222"/>
      <c r="P29" s="222"/>
      <c r="Q29" s="222"/>
      <c r="R29" s="222"/>
      <c r="S29" s="222"/>
      <c r="T29" s="222"/>
      <c r="U29" s="222"/>
      <c r="V29" s="222"/>
      <c r="W29" s="222"/>
      <c r="X29" s="222"/>
      <c r="Y29" s="222"/>
      <c r="Z29" s="222"/>
      <c r="AA29" s="222"/>
      <c r="AB29" s="222"/>
      <c r="AC29" s="222"/>
    </row>
    <row r="30" spans="1:66" ht="23.25" customHeight="1" x14ac:dyDescent="0.4">
      <c r="A30" s="195"/>
      <c r="B30" s="222"/>
      <c r="C30" s="222"/>
      <c r="D30" s="222"/>
      <c r="E30" s="222"/>
      <c r="F30" s="222"/>
      <c r="G30" s="222"/>
      <c r="H30" s="222"/>
      <c r="I30" s="222"/>
      <c r="J30" s="222"/>
      <c r="K30" s="222"/>
      <c r="L30" s="222"/>
      <c r="M30" s="222"/>
      <c r="N30" s="222"/>
      <c r="O30" s="222"/>
      <c r="P30" s="222"/>
      <c r="Q30" s="222"/>
      <c r="R30" s="222"/>
      <c r="S30" s="222"/>
      <c r="T30" s="222"/>
      <c r="U30" s="222"/>
      <c r="V30" s="222"/>
      <c r="W30" s="222"/>
      <c r="X30" s="222"/>
      <c r="Y30" s="222"/>
      <c r="Z30" s="222"/>
      <c r="AA30" s="222"/>
      <c r="AB30" s="222"/>
      <c r="AC30" s="222"/>
    </row>
    <row r="31" spans="1:66" ht="23.25" customHeight="1" x14ac:dyDescent="0.4">
      <c r="A31" s="195"/>
      <c r="B31" s="222"/>
      <c r="C31" s="222"/>
      <c r="D31" s="222"/>
      <c r="E31" s="222"/>
      <c r="F31" s="222"/>
      <c r="G31" s="222"/>
      <c r="H31" s="222"/>
      <c r="I31" s="222"/>
      <c r="J31" s="222"/>
      <c r="K31" s="222"/>
      <c r="L31" s="222"/>
      <c r="M31" s="222"/>
      <c r="N31" s="222"/>
      <c r="O31" s="222"/>
      <c r="P31" s="222"/>
      <c r="Q31" s="222"/>
      <c r="R31" s="222"/>
      <c r="S31" s="222"/>
      <c r="T31" s="222"/>
      <c r="U31" s="222"/>
      <c r="V31" s="222"/>
      <c r="W31" s="222"/>
      <c r="X31" s="222"/>
      <c r="Y31" s="222"/>
      <c r="Z31" s="222"/>
      <c r="AA31" s="222"/>
      <c r="AB31" s="222"/>
      <c r="AC31" s="222"/>
    </row>
    <row r="32" spans="1:66" ht="23.25" customHeight="1" x14ac:dyDescent="0.4">
      <c r="A32" s="195"/>
      <c r="B32" s="222"/>
      <c r="C32" s="222"/>
      <c r="D32" s="222"/>
      <c r="E32" s="222"/>
      <c r="F32" s="222"/>
      <c r="G32" s="222"/>
      <c r="H32" s="222"/>
      <c r="I32" s="222"/>
      <c r="J32" s="222"/>
      <c r="K32" s="222"/>
      <c r="L32" s="222"/>
      <c r="M32" s="222"/>
      <c r="N32" s="222"/>
      <c r="O32" s="222"/>
      <c r="P32" s="222"/>
      <c r="Q32" s="222"/>
      <c r="R32" s="222"/>
      <c r="S32" s="222"/>
      <c r="T32" s="222"/>
      <c r="U32" s="222"/>
      <c r="V32" s="222"/>
      <c r="W32" s="222"/>
      <c r="X32" s="222"/>
      <c r="Y32" s="222"/>
      <c r="Z32" s="222"/>
      <c r="AA32" s="222"/>
      <c r="AB32" s="222"/>
      <c r="AC32" s="222"/>
    </row>
    <row r="33" spans="1:60" ht="23.25" customHeight="1" x14ac:dyDescent="0.4">
      <c r="A33" s="195"/>
      <c r="B33" s="222"/>
      <c r="C33" s="222"/>
      <c r="D33" s="222"/>
      <c r="E33" s="222"/>
      <c r="F33" s="222"/>
      <c r="G33" s="222"/>
      <c r="H33" s="222"/>
      <c r="I33" s="222"/>
      <c r="J33" s="222"/>
      <c r="K33" s="222"/>
      <c r="L33" s="222"/>
      <c r="M33" s="222"/>
      <c r="N33" s="222"/>
      <c r="O33" s="222"/>
      <c r="P33" s="222"/>
      <c r="Q33" s="222"/>
      <c r="R33" s="222"/>
      <c r="S33" s="222"/>
      <c r="T33" s="222"/>
      <c r="U33" s="222"/>
      <c r="V33" s="222"/>
      <c r="W33" s="222"/>
      <c r="X33" s="222"/>
      <c r="Y33" s="222"/>
      <c r="Z33" s="222"/>
      <c r="AA33" s="222"/>
      <c r="AB33" s="222"/>
      <c r="AC33" s="222"/>
    </row>
    <row r="34" spans="1:60" ht="31.5" customHeight="1" x14ac:dyDescent="0.4">
      <c r="A34" s="195"/>
      <c r="B34" s="222"/>
      <c r="C34" s="222"/>
      <c r="D34" s="222"/>
      <c r="E34" s="222"/>
      <c r="F34" s="222"/>
      <c r="G34" s="222"/>
      <c r="H34" s="222"/>
      <c r="I34" s="222"/>
      <c r="J34" s="222"/>
      <c r="K34" s="222"/>
      <c r="L34" s="222"/>
      <c r="M34" s="222"/>
      <c r="N34" s="222"/>
      <c r="O34" s="222"/>
      <c r="P34" s="222"/>
      <c r="Q34" s="222"/>
      <c r="R34" s="222"/>
      <c r="S34" s="222"/>
      <c r="T34" s="222"/>
      <c r="U34" s="222"/>
      <c r="V34" s="222"/>
      <c r="W34" s="222"/>
      <c r="X34" s="222"/>
      <c r="Y34" s="222"/>
      <c r="Z34" s="222"/>
      <c r="AA34" s="222"/>
      <c r="AB34" s="222"/>
      <c r="AC34" s="222"/>
    </row>
    <row r="35" spans="1:60" ht="23.25" customHeight="1" x14ac:dyDescent="0.4">
      <c r="A35" s="55"/>
      <c r="B35" s="232" t="s">
        <v>234</v>
      </c>
      <c r="C35" s="232"/>
      <c r="D35" s="232"/>
      <c r="E35" s="232"/>
      <c r="F35" s="232"/>
      <c r="G35" s="232"/>
      <c r="H35" s="232"/>
      <c r="I35" s="232"/>
      <c r="J35" s="232"/>
      <c r="K35" s="232"/>
      <c r="L35" s="232"/>
      <c r="M35" s="232"/>
      <c r="N35" s="232"/>
      <c r="O35" s="232"/>
      <c r="P35" s="232"/>
      <c r="Q35" s="232"/>
      <c r="R35" s="232"/>
      <c r="S35" s="232"/>
      <c r="T35" s="232"/>
      <c r="U35" s="232"/>
      <c r="V35" s="232"/>
      <c r="W35" s="232"/>
      <c r="X35" s="232"/>
      <c r="Y35" s="232"/>
      <c r="Z35" s="232"/>
      <c r="AA35" s="232"/>
      <c r="AB35" s="232"/>
      <c r="AC35" s="232"/>
    </row>
    <row r="36" spans="1:60" ht="23.25" customHeight="1" x14ac:dyDescent="0.4">
      <c r="A36" s="55"/>
      <c r="B36" s="233"/>
      <c r="C36" s="234"/>
      <c r="D36" s="234"/>
      <c r="E36" s="234"/>
      <c r="F36" s="234"/>
      <c r="G36" s="234"/>
      <c r="H36" s="234"/>
      <c r="I36" s="234"/>
      <c r="J36" s="234"/>
      <c r="K36" s="234"/>
      <c r="L36" s="234"/>
      <c r="M36" s="234"/>
      <c r="N36" s="234"/>
      <c r="O36" s="234"/>
      <c r="P36" s="234"/>
      <c r="Q36" s="234"/>
      <c r="R36" s="234"/>
      <c r="S36" s="234"/>
      <c r="T36" s="234"/>
      <c r="U36" s="234"/>
      <c r="V36" s="234"/>
      <c r="W36" s="234"/>
      <c r="X36" s="234"/>
      <c r="Y36" s="234"/>
      <c r="Z36" s="234"/>
      <c r="AA36" s="234"/>
      <c r="AB36" s="234"/>
      <c r="AC36" s="235"/>
      <c r="AD36" s="3" t="s">
        <v>235</v>
      </c>
    </row>
    <row r="37" spans="1:60" ht="23.25" customHeight="1" x14ac:dyDescent="0.4">
      <c r="A37" s="55"/>
      <c r="B37" s="233"/>
      <c r="C37" s="234"/>
      <c r="D37" s="234"/>
      <c r="E37" s="234"/>
      <c r="F37" s="234"/>
      <c r="G37" s="234"/>
      <c r="H37" s="234"/>
      <c r="I37" s="234"/>
      <c r="J37" s="234"/>
      <c r="K37" s="234"/>
      <c r="L37" s="234"/>
      <c r="M37" s="234"/>
      <c r="N37" s="234"/>
      <c r="O37" s="234"/>
      <c r="P37" s="234"/>
      <c r="Q37" s="234"/>
      <c r="R37" s="234"/>
      <c r="S37" s="234"/>
      <c r="T37" s="234"/>
      <c r="U37" s="234"/>
      <c r="V37" s="234"/>
      <c r="W37" s="234"/>
      <c r="X37" s="234"/>
      <c r="Y37" s="234"/>
      <c r="Z37" s="234"/>
      <c r="AA37" s="234"/>
      <c r="AB37" s="234"/>
      <c r="AC37" s="235"/>
      <c r="AD37" s="3" t="s">
        <v>236</v>
      </c>
    </row>
    <row r="38" spans="1:60" ht="23.25" customHeight="1" x14ac:dyDescent="0.4">
      <c r="A38" s="55"/>
      <c r="B38" s="233"/>
      <c r="C38" s="234"/>
      <c r="D38" s="234"/>
      <c r="E38" s="234"/>
      <c r="F38" s="234"/>
      <c r="G38" s="234"/>
      <c r="H38" s="234"/>
      <c r="I38" s="234"/>
      <c r="J38" s="234"/>
      <c r="K38" s="234"/>
      <c r="L38" s="234"/>
      <c r="M38" s="234"/>
      <c r="N38" s="234"/>
      <c r="O38" s="234"/>
      <c r="P38" s="234"/>
      <c r="Q38" s="234"/>
      <c r="R38" s="234"/>
      <c r="S38" s="234"/>
      <c r="T38" s="234"/>
      <c r="U38" s="234"/>
      <c r="V38" s="234"/>
      <c r="W38" s="234"/>
      <c r="X38" s="234"/>
      <c r="Y38" s="234"/>
      <c r="Z38" s="234"/>
      <c r="AA38" s="234"/>
      <c r="AB38" s="234"/>
      <c r="AC38" s="235"/>
    </row>
    <row r="39" spans="1:60" ht="23.25" customHeight="1" x14ac:dyDescent="0.4">
      <c r="A39" s="55"/>
      <c r="B39" s="233"/>
      <c r="C39" s="234"/>
      <c r="D39" s="234"/>
      <c r="E39" s="234"/>
      <c r="F39" s="234"/>
      <c r="G39" s="234"/>
      <c r="H39" s="234"/>
      <c r="I39" s="234"/>
      <c r="J39" s="234"/>
      <c r="K39" s="234"/>
      <c r="L39" s="234"/>
      <c r="M39" s="234"/>
      <c r="N39" s="234"/>
      <c r="O39" s="234"/>
      <c r="P39" s="234"/>
      <c r="Q39" s="234"/>
      <c r="R39" s="234"/>
      <c r="S39" s="234"/>
      <c r="T39" s="234"/>
      <c r="U39" s="234"/>
      <c r="V39" s="234"/>
      <c r="W39" s="234"/>
      <c r="X39" s="234"/>
      <c r="Y39" s="234"/>
      <c r="Z39" s="234"/>
      <c r="AA39" s="234"/>
      <c r="AB39" s="234"/>
      <c r="AC39" s="235"/>
    </row>
    <row r="40" spans="1:60" ht="23.25" customHeight="1" x14ac:dyDescent="0.4">
      <c r="A40" s="55"/>
      <c r="B40" s="236"/>
      <c r="C40" s="237"/>
      <c r="D40" s="237"/>
      <c r="E40" s="237"/>
      <c r="F40" s="237"/>
      <c r="G40" s="237"/>
      <c r="H40" s="237"/>
      <c r="I40" s="237"/>
      <c r="J40" s="237"/>
      <c r="K40" s="237"/>
      <c r="L40" s="237"/>
      <c r="M40" s="237"/>
      <c r="N40" s="237"/>
      <c r="O40" s="237"/>
      <c r="P40" s="237"/>
      <c r="Q40" s="237"/>
      <c r="R40" s="237"/>
      <c r="S40" s="237"/>
      <c r="T40" s="237"/>
      <c r="U40" s="237"/>
      <c r="V40" s="237"/>
      <c r="W40" s="237"/>
      <c r="X40" s="237"/>
      <c r="Y40" s="237"/>
      <c r="Z40" s="237"/>
      <c r="AA40" s="237"/>
      <c r="AB40" s="237"/>
      <c r="AC40" s="238"/>
    </row>
    <row r="41" spans="1:60" ht="7.5" customHeight="1" x14ac:dyDescent="0.4">
      <c r="A41" s="55"/>
      <c r="B41" s="90"/>
      <c r="C41" s="90"/>
      <c r="D41" s="90"/>
      <c r="E41" s="90"/>
      <c r="F41" s="90"/>
      <c r="G41" s="90"/>
      <c r="H41" s="90"/>
      <c r="I41" s="90"/>
      <c r="J41" s="90"/>
      <c r="K41" s="90"/>
      <c r="L41" s="90"/>
      <c r="M41" s="90"/>
      <c r="N41" s="90"/>
      <c r="O41" s="90"/>
      <c r="P41" s="90"/>
      <c r="Q41" s="90"/>
      <c r="R41" s="90"/>
      <c r="S41" s="90"/>
      <c r="T41" s="90"/>
      <c r="U41" s="90"/>
      <c r="V41" s="90"/>
      <c r="W41" s="90"/>
      <c r="X41" s="90"/>
      <c r="Y41" s="90"/>
      <c r="Z41" s="90"/>
      <c r="AA41" s="90"/>
      <c r="AB41" s="90"/>
      <c r="AC41" s="90"/>
    </row>
    <row r="42" spans="1:60" ht="23.25" customHeight="1" x14ac:dyDescent="0.4">
      <c r="A42" s="129" t="s">
        <v>209</v>
      </c>
      <c r="B42" s="129"/>
      <c r="C42" s="129"/>
      <c r="D42" s="129"/>
      <c r="E42" s="129"/>
      <c r="F42" s="129"/>
      <c r="G42" s="129"/>
      <c r="H42" s="129"/>
      <c r="I42" s="129"/>
      <c r="J42" s="129"/>
      <c r="K42" s="129"/>
      <c r="L42" s="129"/>
      <c r="M42" s="129"/>
      <c r="N42" s="129"/>
      <c r="O42" s="129"/>
      <c r="P42" s="129"/>
      <c r="Q42" s="129"/>
      <c r="R42" s="129"/>
      <c r="S42" s="129"/>
      <c r="T42" s="129"/>
      <c r="U42" s="129"/>
      <c r="V42" s="129"/>
      <c r="W42" s="129"/>
      <c r="X42" s="129"/>
      <c r="Y42" s="129"/>
      <c r="Z42" s="129"/>
      <c r="AA42" s="129"/>
      <c r="AB42" s="129"/>
      <c r="AC42" s="129"/>
    </row>
    <row r="43" spans="1:60" ht="23.25" customHeight="1" x14ac:dyDescent="0.4">
      <c r="A43" s="54"/>
      <c r="B43" s="231" t="s">
        <v>208</v>
      </c>
      <c r="C43" s="231"/>
      <c r="D43" s="231"/>
      <c r="E43" s="231"/>
      <c r="F43" s="231"/>
      <c r="G43" s="231"/>
      <c r="H43" s="231"/>
      <c r="I43" s="231"/>
      <c r="J43" s="231"/>
      <c r="K43" s="231"/>
      <c r="L43" s="231"/>
      <c r="M43" s="231"/>
      <c r="N43" s="231"/>
      <c r="O43" s="231"/>
      <c r="P43" s="231"/>
      <c r="Q43" s="231"/>
      <c r="R43" s="231"/>
      <c r="S43" s="231"/>
      <c r="T43" s="231"/>
      <c r="U43" s="231"/>
      <c r="V43" s="231"/>
      <c r="W43" s="231"/>
      <c r="X43" s="231"/>
      <c r="Y43" s="231"/>
      <c r="Z43" s="231"/>
      <c r="AA43" s="231"/>
      <c r="AB43" s="231"/>
      <c r="AC43" s="231"/>
      <c r="AD43" s="1"/>
    </row>
    <row r="44" spans="1:60" ht="23.25" customHeight="1" x14ac:dyDescent="0.4">
      <c r="A44" s="54"/>
      <c r="B44" s="227"/>
      <c r="C44" s="228"/>
      <c r="D44" s="228"/>
      <c r="E44" s="228"/>
      <c r="F44" s="228"/>
      <c r="G44" s="228"/>
      <c r="H44" s="228"/>
      <c r="I44" s="228"/>
      <c r="J44" s="228"/>
      <c r="K44" s="228"/>
      <c r="L44" s="228"/>
      <c r="M44" s="228"/>
      <c r="N44" s="228"/>
      <c r="O44" s="228"/>
      <c r="P44" s="228"/>
      <c r="Q44" s="228"/>
      <c r="R44" s="228"/>
      <c r="S44" s="228"/>
      <c r="T44" s="228"/>
      <c r="U44" s="228"/>
      <c r="V44" s="228"/>
      <c r="W44" s="228"/>
      <c r="X44" s="228"/>
      <c r="Y44" s="228"/>
      <c r="Z44" s="228"/>
      <c r="AA44" s="228"/>
      <c r="AB44" s="228"/>
      <c r="AC44" s="229"/>
      <c r="AD44" s="17" t="s">
        <v>211</v>
      </c>
    </row>
    <row r="45" spans="1:60" ht="23.25" customHeight="1" x14ac:dyDescent="0.4">
      <c r="A45" s="54"/>
      <c r="B45" s="215"/>
      <c r="C45" s="216"/>
      <c r="D45" s="216"/>
      <c r="E45" s="216"/>
      <c r="F45" s="216"/>
      <c r="G45" s="216"/>
      <c r="H45" s="216"/>
      <c r="I45" s="216"/>
      <c r="J45" s="216"/>
      <c r="K45" s="216"/>
      <c r="L45" s="216"/>
      <c r="M45" s="216"/>
      <c r="N45" s="216"/>
      <c r="O45" s="216"/>
      <c r="P45" s="216"/>
      <c r="Q45" s="216"/>
      <c r="R45" s="216"/>
      <c r="S45" s="216"/>
      <c r="T45" s="216"/>
      <c r="U45" s="216"/>
      <c r="V45" s="216"/>
      <c r="W45" s="216"/>
      <c r="X45" s="216"/>
      <c r="Y45" s="216"/>
      <c r="Z45" s="216"/>
      <c r="AA45" s="216"/>
      <c r="AB45" s="216"/>
      <c r="AC45" s="217"/>
      <c r="AD45" s="3" t="s">
        <v>210</v>
      </c>
    </row>
    <row r="46" spans="1:60" ht="23.25" customHeight="1" x14ac:dyDescent="0.4">
      <c r="A46" s="54"/>
      <c r="B46" s="215"/>
      <c r="C46" s="216"/>
      <c r="D46" s="216"/>
      <c r="E46" s="216"/>
      <c r="F46" s="216"/>
      <c r="G46" s="216"/>
      <c r="H46" s="216"/>
      <c r="I46" s="216"/>
      <c r="J46" s="216"/>
      <c r="K46" s="216"/>
      <c r="L46" s="216"/>
      <c r="M46" s="216"/>
      <c r="N46" s="216"/>
      <c r="O46" s="216"/>
      <c r="P46" s="216"/>
      <c r="Q46" s="216"/>
      <c r="R46" s="216"/>
      <c r="S46" s="216"/>
      <c r="T46" s="216"/>
      <c r="U46" s="216"/>
      <c r="V46" s="216"/>
      <c r="W46" s="216"/>
      <c r="X46" s="216"/>
      <c r="Y46" s="216"/>
      <c r="Z46" s="216"/>
      <c r="AA46" s="216"/>
      <c r="AB46" s="216"/>
      <c r="AC46" s="217"/>
      <c r="AD46" s="1"/>
      <c r="AE46" s="1"/>
      <c r="AF46" s="1"/>
      <c r="AG46" s="1"/>
      <c r="AH46" s="1"/>
      <c r="AI46" s="1"/>
      <c r="AJ46" s="1"/>
      <c r="AK46" s="1"/>
      <c r="AL46" s="1"/>
      <c r="AM46" s="1"/>
      <c r="AN46" s="1"/>
      <c r="AO46" s="1"/>
      <c r="AP46" s="1"/>
      <c r="AQ46" s="1"/>
      <c r="AR46" s="1"/>
      <c r="AS46" s="1"/>
      <c r="AT46" s="1"/>
      <c r="AU46" s="1"/>
      <c r="AV46" s="1"/>
      <c r="AW46" s="1"/>
      <c r="AX46" s="1"/>
      <c r="AY46" s="1"/>
      <c r="AZ46" s="1"/>
      <c r="BA46" s="1"/>
      <c r="BB46" s="1"/>
      <c r="BC46" s="1"/>
      <c r="BD46" s="1"/>
      <c r="BE46" s="1"/>
      <c r="BF46" s="1"/>
      <c r="BG46" s="1"/>
      <c r="BH46" s="1"/>
    </row>
    <row r="47" spans="1:60" ht="23.25" customHeight="1" x14ac:dyDescent="0.4">
      <c r="A47" s="54"/>
      <c r="B47" s="215"/>
      <c r="C47" s="216"/>
      <c r="D47" s="216"/>
      <c r="E47" s="216"/>
      <c r="F47" s="216"/>
      <c r="G47" s="216"/>
      <c r="H47" s="216"/>
      <c r="I47" s="216"/>
      <c r="J47" s="216"/>
      <c r="K47" s="216"/>
      <c r="L47" s="216"/>
      <c r="M47" s="216"/>
      <c r="N47" s="216"/>
      <c r="O47" s="216"/>
      <c r="P47" s="216"/>
      <c r="Q47" s="216"/>
      <c r="R47" s="216"/>
      <c r="S47" s="216"/>
      <c r="T47" s="216"/>
      <c r="U47" s="216"/>
      <c r="V47" s="216"/>
      <c r="W47" s="216"/>
      <c r="X47" s="216"/>
      <c r="Y47" s="216"/>
      <c r="Z47" s="216"/>
      <c r="AA47" s="216"/>
      <c r="AB47" s="216"/>
      <c r="AC47" s="217"/>
    </row>
    <row r="48" spans="1:60" ht="23.25" customHeight="1" x14ac:dyDescent="0.4">
      <c r="A48" s="54"/>
      <c r="B48" s="215"/>
      <c r="C48" s="216"/>
      <c r="D48" s="216"/>
      <c r="E48" s="216"/>
      <c r="F48" s="216"/>
      <c r="G48" s="216"/>
      <c r="H48" s="216"/>
      <c r="I48" s="216"/>
      <c r="J48" s="216"/>
      <c r="K48" s="216"/>
      <c r="L48" s="216"/>
      <c r="M48" s="216"/>
      <c r="N48" s="216"/>
      <c r="O48" s="216"/>
      <c r="P48" s="216"/>
      <c r="Q48" s="216"/>
      <c r="R48" s="216"/>
      <c r="S48" s="216"/>
      <c r="T48" s="216"/>
      <c r="U48" s="216"/>
      <c r="V48" s="216"/>
      <c r="W48" s="216"/>
      <c r="X48" s="216"/>
      <c r="Y48" s="216"/>
      <c r="Z48" s="216"/>
      <c r="AA48" s="216"/>
      <c r="AB48" s="216"/>
      <c r="AC48" s="217"/>
    </row>
    <row r="49" spans="1:29" ht="27" customHeight="1" x14ac:dyDescent="0.4">
      <c r="A49" s="54"/>
      <c r="B49" s="218"/>
      <c r="C49" s="219"/>
      <c r="D49" s="219"/>
      <c r="E49" s="219"/>
      <c r="F49" s="219"/>
      <c r="G49" s="219"/>
      <c r="H49" s="219"/>
      <c r="I49" s="219"/>
      <c r="J49" s="219"/>
      <c r="K49" s="219"/>
      <c r="L49" s="219"/>
      <c r="M49" s="219"/>
      <c r="N49" s="219"/>
      <c r="O49" s="219"/>
      <c r="P49" s="219"/>
      <c r="Q49" s="219"/>
      <c r="R49" s="219"/>
      <c r="S49" s="219"/>
      <c r="T49" s="219"/>
      <c r="U49" s="219"/>
      <c r="V49" s="219"/>
      <c r="W49" s="219"/>
      <c r="X49" s="219"/>
      <c r="Y49" s="219"/>
      <c r="Z49" s="219"/>
      <c r="AA49" s="219"/>
      <c r="AB49" s="219"/>
      <c r="AC49" s="220"/>
    </row>
    <row r="50" spans="1:29" ht="7.5" customHeight="1" x14ac:dyDescent="0.4">
      <c r="A50" s="54"/>
      <c r="B50" s="54"/>
      <c r="C50" s="54"/>
      <c r="D50" s="54"/>
      <c r="E50" s="54"/>
      <c r="F50" s="54"/>
      <c r="G50" s="54"/>
      <c r="H50" s="54"/>
      <c r="I50" s="54"/>
      <c r="J50" s="54"/>
      <c r="K50" s="54"/>
      <c r="L50" s="54"/>
      <c r="M50" s="54"/>
      <c r="N50" s="54"/>
      <c r="O50" s="54"/>
      <c r="P50" s="54"/>
      <c r="Q50" s="54"/>
      <c r="R50" s="54"/>
      <c r="S50" s="54"/>
      <c r="T50" s="54"/>
      <c r="U50" s="54"/>
      <c r="V50" s="54"/>
      <c r="W50" s="54"/>
      <c r="X50" s="54"/>
      <c r="Y50" s="54"/>
      <c r="Z50" s="54"/>
      <c r="AA50" s="54"/>
      <c r="AB50" s="54"/>
      <c r="AC50" s="54"/>
    </row>
    <row r="51" spans="1:29" ht="23.25" customHeight="1" x14ac:dyDescent="0.4">
      <c r="A51" s="129" t="s">
        <v>221</v>
      </c>
      <c r="B51" s="129"/>
      <c r="C51" s="129"/>
      <c r="D51" s="129"/>
      <c r="E51" s="129"/>
      <c r="F51" s="129"/>
      <c r="G51" s="129"/>
      <c r="H51" s="129"/>
      <c r="I51" s="129"/>
      <c r="J51" s="129"/>
      <c r="K51" s="129"/>
      <c r="L51" s="129"/>
      <c r="M51" s="129"/>
      <c r="N51" s="129"/>
      <c r="O51" s="129"/>
      <c r="P51" s="129"/>
      <c r="Q51" s="129"/>
      <c r="R51" s="129"/>
      <c r="S51" s="129"/>
      <c r="T51" s="129"/>
      <c r="U51" s="129"/>
      <c r="V51" s="129"/>
      <c r="W51" s="129"/>
      <c r="X51" s="129"/>
      <c r="Y51" s="129"/>
      <c r="Z51" s="129"/>
      <c r="AA51" s="129"/>
      <c r="AB51" s="129"/>
      <c r="AC51" s="129"/>
    </row>
    <row r="52" spans="1:29" ht="23.25" customHeight="1" x14ac:dyDescent="0.4">
      <c r="A52" s="195"/>
      <c r="B52" s="231" t="s">
        <v>78</v>
      </c>
      <c r="C52" s="231"/>
      <c r="D52" s="231"/>
      <c r="E52" s="231"/>
      <c r="F52" s="231"/>
      <c r="G52" s="231"/>
      <c r="H52" s="231" t="s">
        <v>40</v>
      </c>
      <c r="I52" s="231"/>
      <c r="J52" s="231"/>
      <c r="K52" s="231"/>
      <c r="L52" s="231"/>
      <c r="M52" s="231"/>
      <c r="N52" s="231"/>
      <c r="O52" s="231"/>
      <c r="P52" s="231"/>
      <c r="Q52" s="231"/>
      <c r="R52" s="231"/>
      <c r="S52" s="231"/>
      <c r="T52" s="231"/>
      <c r="U52" s="231"/>
      <c r="V52" s="231"/>
      <c r="W52" s="231"/>
      <c r="X52" s="231"/>
      <c r="Y52" s="231"/>
      <c r="Z52" s="231"/>
      <c r="AA52" s="231"/>
      <c r="AB52" s="231"/>
      <c r="AC52" s="231"/>
    </row>
    <row r="53" spans="1:29" ht="30" customHeight="1" x14ac:dyDescent="0.4">
      <c r="A53" s="195"/>
      <c r="B53" s="239"/>
      <c r="C53" s="240"/>
      <c r="D53" s="63" t="s">
        <v>23</v>
      </c>
      <c r="E53" s="240"/>
      <c r="F53" s="240"/>
      <c r="G53" s="64" t="s">
        <v>60</v>
      </c>
      <c r="H53" s="241"/>
      <c r="I53" s="241"/>
      <c r="J53" s="241"/>
      <c r="K53" s="241"/>
      <c r="L53" s="241"/>
      <c r="M53" s="241"/>
      <c r="N53" s="241"/>
      <c r="O53" s="241"/>
      <c r="P53" s="241"/>
      <c r="Q53" s="241"/>
      <c r="R53" s="241"/>
      <c r="S53" s="241"/>
      <c r="T53" s="241"/>
      <c r="U53" s="241"/>
      <c r="V53" s="241"/>
      <c r="W53" s="241"/>
      <c r="X53" s="241"/>
      <c r="Y53" s="241"/>
      <c r="Z53" s="241"/>
      <c r="AA53" s="241"/>
      <c r="AB53" s="241"/>
      <c r="AC53" s="241"/>
    </row>
    <row r="54" spans="1:29" ht="30" customHeight="1" x14ac:dyDescent="0.4">
      <c r="A54" s="195"/>
      <c r="B54" s="239"/>
      <c r="C54" s="240"/>
      <c r="D54" s="63" t="s">
        <v>23</v>
      </c>
      <c r="E54" s="240"/>
      <c r="F54" s="240"/>
      <c r="G54" s="64" t="s">
        <v>246</v>
      </c>
      <c r="H54" s="241"/>
      <c r="I54" s="241"/>
      <c r="J54" s="241"/>
      <c r="K54" s="241"/>
      <c r="L54" s="241"/>
      <c r="M54" s="241"/>
      <c r="N54" s="241"/>
      <c r="O54" s="241"/>
      <c r="P54" s="241"/>
      <c r="Q54" s="241"/>
      <c r="R54" s="241"/>
      <c r="S54" s="241"/>
      <c r="T54" s="241"/>
      <c r="U54" s="241"/>
      <c r="V54" s="241"/>
      <c r="W54" s="241"/>
      <c r="X54" s="241"/>
      <c r="Y54" s="241"/>
      <c r="Z54" s="241"/>
      <c r="AA54" s="241"/>
      <c r="AB54" s="241"/>
      <c r="AC54" s="241"/>
    </row>
    <row r="55" spans="1:29" ht="30" customHeight="1" x14ac:dyDescent="0.4">
      <c r="A55" s="195"/>
      <c r="B55" s="239"/>
      <c r="C55" s="240"/>
      <c r="D55" s="63" t="s">
        <v>23</v>
      </c>
      <c r="E55" s="240"/>
      <c r="F55" s="240"/>
      <c r="G55" s="64" t="s">
        <v>60</v>
      </c>
      <c r="H55" s="241"/>
      <c r="I55" s="241"/>
      <c r="J55" s="241"/>
      <c r="K55" s="241"/>
      <c r="L55" s="241"/>
      <c r="M55" s="241"/>
      <c r="N55" s="241"/>
      <c r="O55" s="241"/>
      <c r="P55" s="241"/>
      <c r="Q55" s="241"/>
      <c r="R55" s="241"/>
      <c r="S55" s="241"/>
      <c r="T55" s="241"/>
      <c r="U55" s="241"/>
      <c r="V55" s="241"/>
      <c r="W55" s="241"/>
      <c r="X55" s="241"/>
      <c r="Y55" s="241"/>
      <c r="Z55" s="241"/>
      <c r="AA55" s="241"/>
      <c r="AB55" s="241"/>
      <c r="AC55" s="241"/>
    </row>
    <row r="56" spans="1:29" ht="30" customHeight="1" x14ac:dyDescent="0.4">
      <c r="A56" s="195"/>
      <c r="B56" s="242"/>
      <c r="C56" s="243"/>
      <c r="D56" s="65" t="s">
        <v>23</v>
      </c>
      <c r="E56" s="243"/>
      <c r="F56" s="243"/>
      <c r="G56" s="66" t="s">
        <v>60</v>
      </c>
      <c r="H56" s="244"/>
      <c r="I56" s="244"/>
      <c r="J56" s="244"/>
      <c r="K56" s="244"/>
      <c r="L56" s="244"/>
      <c r="M56" s="244"/>
      <c r="N56" s="244"/>
      <c r="O56" s="244"/>
      <c r="P56" s="244"/>
      <c r="Q56" s="244"/>
      <c r="R56" s="244"/>
      <c r="S56" s="244"/>
      <c r="T56" s="244"/>
      <c r="U56" s="244"/>
      <c r="V56" s="244"/>
      <c r="W56" s="244"/>
      <c r="X56" s="244"/>
      <c r="Y56" s="244"/>
      <c r="Z56" s="244"/>
      <c r="AA56" s="244"/>
      <c r="AB56" s="244"/>
      <c r="AC56" s="244"/>
    </row>
  </sheetData>
  <sheetProtection algorithmName="SHA-512" hashValue="xy6X/kAU6KyQQxd5cw3a0UUP8SoA1xFFQWCp3ia9A/wx6dgT873APcZPq2TTDbZlEjRLTCpVJp1Z0gZyfRMUsA==" saltValue="JZElmCPOy0kVWc+fJ/2C6g==" spinCount="100000" sheet="1" scenarios="1"/>
  <mergeCells count="48">
    <mergeCell ref="A52:A56"/>
    <mergeCell ref="B52:G52"/>
    <mergeCell ref="H52:AC52"/>
    <mergeCell ref="B53:C53"/>
    <mergeCell ref="E53:F53"/>
    <mergeCell ref="H53:AC53"/>
    <mergeCell ref="B55:C55"/>
    <mergeCell ref="E55:F55"/>
    <mergeCell ref="H55:AC55"/>
    <mergeCell ref="B56:C56"/>
    <mergeCell ref="E56:F56"/>
    <mergeCell ref="B54:C54"/>
    <mergeCell ref="E54:F54"/>
    <mergeCell ref="H54:AC54"/>
    <mergeCell ref="H56:AC56"/>
    <mergeCell ref="A14:AC14"/>
    <mergeCell ref="A15:AC15"/>
    <mergeCell ref="A51:AC51"/>
    <mergeCell ref="A42:AC42"/>
    <mergeCell ref="B43:AC43"/>
    <mergeCell ref="B44:AC49"/>
    <mergeCell ref="B35:AC35"/>
    <mergeCell ref="B36:AC40"/>
    <mergeCell ref="A24:A34"/>
    <mergeCell ref="B24:AC24"/>
    <mergeCell ref="B25:AC34"/>
    <mergeCell ref="A1:C1"/>
    <mergeCell ref="A2:AC2"/>
    <mergeCell ref="A3:AC3"/>
    <mergeCell ref="A4:A13"/>
    <mergeCell ref="D1:J1"/>
    <mergeCell ref="B4:AC4"/>
    <mergeCell ref="B5:AC6"/>
    <mergeCell ref="B7:AC7"/>
    <mergeCell ref="B8:AC13"/>
    <mergeCell ref="K1:M1"/>
    <mergeCell ref="N1:AC1"/>
    <mergeCell ref="AK20:AN20"/>
    <mergeCell ref="AQ20:AS20"/>
    <mergeCell ref="A16:A23"/>
    <mergeCell ref="B16:AC16"/>
    <mergeCell ref="B17:AC18"/>
    <mergeCell ref="B20:AC23"/>
    <mergeCell ref="AF21:AH21"/>
    <mergeCell ref="AK21:AN21"/>
    <mergeCell ref="AQ21:AS21"/>
    <mergeCell ref="AF20:AH20"/>
    <mergeCell ref="B19:AC19"/>
  </mergeCells>
  <phoneticPr fontId="1"/>
  <dataValidations count="2">
    <dataValidation type="list" allowBlank="1" showInputMessage="1" showErrorMessage="1" sqref="E53:F56" xr:uid="{DA9C2255-4275-4557-8A00-E12633B90DEB}">
      <formula1>"1,2,3,4,5,6,7,8,9,10,11,12"</formula1>
    </dataValidation>
    <dataValidation type="list" allowBlank="1" showInputMessage="1" showErrorMessage="1" sqref="B53:C56" xr:uid="{3DBC7D75-C124-4473-8A24-8FFA11D9D620}">
      <formula1>"2023,2024"</formula1>
    </dataValidation>
  </dataValidations>
  <pageMargins left="0.3" right="0.27" top="0.3" bottom="0.16" header="0.3" footer="0.16"/>
  <pageSetup paperSize="9"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4F9EAD-6B8F-47A3-A61D-7776914E8C80}">
  <sheetPr>
    <tabColor theme="8" tint="0.79998168889431442"/>
    <pageSetUpPr fitToPage="1"/>
  </sheetPr>
  <dimension ref="A1:BP54"/>
  <sheetViews>
    <sheetView showGridLines="0" view="pageBreakPreview" zoomScaleNormal="100" zoomScaleSheetLayoutView="100" workbookViewId="0">
      <selection activeCell="B52" sqref="B52:BN52"/>
    </sheetView>
  </sheetViews>
  <sheetFormatPr defaultColWidth="3.125" defaultRowHeight="18" x14ac:dyDescent="0.4"/>
  <cols>
    <col min="1" max="19" width="3.125" style="1"/>
    <col min="20" max="21" width="3.125" style="1" customWidth="1"/>
    <col min="22" max="23" width="3.125" style="1"/>
    <col min="24" max="24" width="3.125" style="1" customWidth="1"/>
    <col min="25" max="25" width="3.125" style="1"/>
    <col min="26" max="54" width="3.125" style="2"/>
    <col min="55" max="65" width="3.125" style="1"/>
    <col min="66" max="66" width="3.875" style="1" customWidth="1"/>
    <col min="67" max="67" width="87.5" style="4" customWidth="1"/>
    <col min="68" max="68" width="11.25" style="12" bestFit="1" customWidth="1"/>
    <col min="69" max="16384" width="3.125" style="1"/>
  </cols>
  <sheetData>
    <row r="1" spans="1:67" ht="24.75" customHeight="1" x14ac:dyDescent="0.4">
      <c r="A1" s="1" t="s">
        <v>38</v>
      </c>
      <c r="D1" s="268" t="str">
        <f>IF(OR(AS40=""),"記入モレあり!!"," ")</f>
        <v>記入モレあり!!</v>
      </c>
      <c r="E1" s="268"/>
      <c r="F1" s="268"/>
      <c r="G1" s="268"/>
      <c r="H1" s="268"/>
      <c r="I1" s="268"/>
      <c r="J1" s="268"/>
      <c r="K1" s="268" t="str">
        <f>IF(OR(AS40&lt;300000,1000000&lt;AS40,AS39&lt;AS40),"申請額誤り!!"," ")</f>
        <v>申請額誤り!!</v>
      </c>
      <c r="L1" s="268"/>
      <c r="M1" s="268"/>
      <c r="N1" s="268"/>
      <c r="O1" s="268"/>
      <c r="P1" s="268"/>
      <c r="Q1" s="268"/>
      <c r="R1" s="268" t="str">
        <f>IF(AS38=AS49," ","収支計算額誤り!!")</f>
        <v xml:space="preserve"> </v>
      </c>
      <c r="S1" s="268"/>
      <c r="T1" s="268"/>
      <c r="U1" s="268"/>
      <c r="V1" s="268"/>
      <c r="W1" s="268"/>
      <c r="X1" s="268"/>
      <c r="Y1" s="268"/>
      <c r="Z1" s="268"/>
      <c r="AA1" s="69"/>
      <c r="AB1" s="69"/>
      <c r="AC1" s="69"/>
      <c r="AD1" s="69"/>
      <c r="AE1" s="69"/>
      <c r="AF1" s="69"/>
      <c r="AG1" s="69"/>
      <c r="AH1" s="69"/>
      <c r="AI1" s="69"/>
      <c r="AJ1" s="68"/>
      <c r="AK1" s="68"/>
      <c r="AL1" s="68"/>
      <c r="AM1" s="68"/>
      <c r="AN1" s="68"/>
      <c r="AO1" s="68"/>
      <c r="AP1" s="68"/>
      <c r="AQ1" s="68"/>
      <c r="AR1" s="68"/>
      <c r="AS1" s="69"/>
      <c r="AT1" s="69"/>
      <c r="AU1" s="69"/>
      <c r="AV1" s="69"/>
      <c r="AW1" s="69"/>
      <c r="AX1" s="69"/>
      <c r="AY1" s="69"/>
      <c r="AZ1" s="69"/>
      <c r="BA1" s="69"/>
      <c r="BB1" s="69"/>
      <c r="BC1" s="69"/>
      <c r="BD1" s="69"/>
      <c r="BE1" s="69"/>
      <c r="BF1" s="69"/>
      <c r="BG1" s="69"/>
      <c r="BH1" s="69"/>
      <c r="BI1" s="69"/>
      <c r="BJ1" s="69"/>
      <c r="BK1" s="69"/>
      <c r="BL1" s="69"/>
      <c r="BM1" s="69"/>
      <c r="BN1" s="69"/>
      <c r="BO1" s="4" t="s">
        <v>69</v>
      </c>
    </row>
    <row r="2" spans="1:67" ht="18.75" customHeight="1" x14ac:dyDescent="0.4">
      <c r="B2" s="70"/>
      <c r="C2" s="70"/>
      <c r="E2" s="224" t="s">
        <v>111</v>
      </c>
      <c r="F2" s="224"/>
      <c r="G2" s="224"/>
      <c r="H2" s="224"/>
      <c r="I2" s="224"/>
      <c r="J2" s="224"/>
      <c r="K2" s="224"/>
      <c r="L2" s="224"/>
      <c r="M2" s="224"/>
      <c r="N2" s="224"/>
      <c r="O2" s="224"/>
      <c r="P2" s="224"/>
      <c r="Q2" s="224"/>
      <c r="R2" s="224"/>
      <c r="S2" s="224"/>
      <c r="T2" s="224"/>
      <c r="U2" s="224"/>
      <c r="V2" s="224"/>
      <c r="W2" s="224"/>
      <c r="X2" s="224"/>
      <c r="Y2" s="224"/>
      <c r="Z2" s="224"/>
      <c r="AA2" s="224"/>
      <c r="AB2" s="224"/>
      <c r="AC2" s="224"/>
      <c r="AD2" s="224"/>
      <c r="AE2" s="224"/>
      <c r="AF2" s="224"/>
      <c r="AG2" s="224"/>
      <c r="AH2" s="224"/>
      <c r="AI2" s="224"/>
      <c r="AJ2" s="224"/>
      <c r="AK2" s="224"/>
      <c r="AL2" s="224"/>
      <c r="AM2" s="224"/>
      <c r="AN2" s="224"/>
      <c r="AO2" s="224"/>
      <c r="AP2" s="224"/>
      <c r="AQ2" s="224"/>
      <c r="AR2" s="224"/>
      <c r="AS2" s="224"/>
      <c r="AT2" s="224"/>
      <c r="AU2" s="224"/>
      <c r="AV2" s="224"/>
      <c r="AW2" s="224"/>
      <c r="AX2" s="224"/>
      <c r="AY2" s="224"/>
      <c r="AZ2" s="224"/>
      <c r="BA2" s="224"/>
      <c r="BB2" s="224"/>
      <c r="BC2" s="224"/>
      <c r="BD2" s="224"/>
      <c r="BE2" s="224"/>
      <c r="BF2" s="224"/>
      <c r="BG2" s="224"/>
      <c r="BH2" s="224"/>
      <c r="BI2" s="224"/>
      <c r="BJ2" s="224"/>
      <c r="BK2" s="348" t="s">
        <v>105</v>
      </c>
      <c r="BL2" s="348"/>
      <c r="BM2" s="348"/>
      <c r="BN2" s="348"/>
      <c r="BO2" s="14" t="s">
        <v>90</v>
      </c>
    </row>
    <row r="3" spans="1:67" ht="18" customHeight="1" x14ac:dyDescent="0.4">
      <c r="A3" s="225" t="s">
        <v>108</v>
      </c>
      <c r="B3" s="225"/>
      <c r="C3" s="225"/>
      <c r="D3" s="225"/>
      <c r="E3" s="225"/>
      <c r="F3" s="225"/>
      <c r="G3" s="225"/>
      <c r="H3" s="225"/>
      <c r="I3" s="225"/>
      <c r="J3" s="225"/>
      <c r="K3" s="225"/>
      <c r="L3" s="225"/>
      <c r="M3" s="225"/>
      <c r="N3" s="225"/>
      <c r="O3" s="225"/>
      <c r="P3" s="225"/>
      <c r="Q3" s="225"/>
      <c r="R3" s="225"/>
      <c r="S3" s="225"/>
      <c r="T3" s="225"/>
      <c r="U3" s="225"/>
      <c r="V3" s="225"/>
      <c r="W3" s="225"/>
      <c r="X3" s="225"/>
      <c r="Y3" s="225"/>
      <c r="Z3" s="225"/>
      <c r="AA3" s="225"/>
      <c r="AB3" s="225"/>
      <c r="AC3" s="225"/>
      <c r="AD3" s="225"/>
      <c r="AE3" s="225"/>
      <c r="AF3" s="225"/>
      <c r="AG3" s="225"/>
      <c r="AH3" s="225"/>
      <c r="AI3" s="225"/>
      <c r="AJ3" s="225"/>
      <c r="AK3" s="225"/>
      <c r="AL3" s="225"/>
      <c r="AM3" s="225"/>
      <c r="AN3" s="225"/>
      <c r="AO3" s="225"/>
      <c r="AP3" s="225"/>
      <c r="AQ3" s="225"/>
      <c r="AR3" s="225"/>
      <c r="AS3" s="225"/>
      <c r="AT3" s="225"/>
      <c r="AU3" s="225"/>
      <c r="AV3" s="225"/>
      <c r="AW3" s="225"/>
      <c r="AX3" s="225"/>
      <c r="AY3" s="225"/>
      <c r="AZ3" s="225"/>
      <c r="BA3" s="225"/>
      <c r="BB3" s="225"/>
      <c r="BC3" s="225"/>
      <c r="BD3" s="225"/>
      <c r="BE3" s="225"/>
      <c r="BF3" s="225"/>
      <c r="BG3" s="225"/>
      <c r="BH3" s="225"/>
      <c r="BI3" s="225"/>
      <c r="BJ3" s="225"/>
      <c r="BK3" s="269" t="s">
        <v>118</v>
      </c>
      <c r="BL3" s="269"/>
      <c r="BM3" s="269"/>
      <c r="BN3" s="269"/>
      <c r="BO3" s="42" t="s">
        <v>125</v>
      </c>
    </row>
    <row r="4" spans="1:67" ht="45" customHeight="1" x14ac:dyDescent="0.4">
      <c r="A4" s="193"/>
      <c r="B4" s="117" t="s">
        <v>12</v>
      </c>
      <c r="C4" s="118"/>
      <c r="D4" s="119"/>
      <c r="E4" s="145" t="s">
        <v>128</v>
      </c>
      <c r="F4" s="118"/>
      <c r="G4" s="118"/>
      <c r="H4" s="118"/>
      <c r="I4" s="118"/>
      <c r="J4" s="118"/>
      <c r="K4" s="118"/>
      <c r="L4" s="118"/>
      <c r="M4" s="118"/>
      <c r="N4" s="118"/>
      <c r="O4" s="118"/>
      <c r="P4" s="118"/>
      <c r="Q4" s="118"/>
      <c r="R4" s="118"/>
      <c r="S4" s="118"/>
      <c r="T4" s="118"/>
      <c r="U4" s="118"/>
      <c r="V4" s="118"/>
      <c r="W4" s="118"/>
      <c r="X4" s="118"/>
      <c r="Y4" s="118"/>
      <c r="Z4" s="274" t="s">
        <v>112</v>
      </c>
      <c r="AA4" s="275"/>
      <c r="AB4" s="275"/>
      <c r="AC4" s="275"/>
      <c r="AD4" s="275"/>
      <c r="AE4" s="275"/>
      <c r="AF4" s="275"/>
      <c r="AG4" s="275"/>
      <c r="AH4" s="275"/>
      <c r="AI4" s="276"/>
      <c r="AJ4" s="274" t="s">
        <v>113</v>
      </c>
      <c r="AK4" s="275"/>
      <c r="AL4" s="275"/>
      <c r="AM4" s="275"/>
      <c r="AN4" s="275"/>
      <c r="AO4" s="354" t="s">
        <v>114</v>
      </c>
      <c r="AP4" s="276"/>
      <c r="AQ4" s="275" t="s">
        <v>115</v>
      </c>
      <c r="AR4" s="276"/>
      <c r="AS4" s="274" t="s">
        <v>91</v>
      </c>
      <c r="AT4" s="275"/>
      <c r="AU4" s="275"/>
      <c r="AV4" s="275"/>
      <c r="AW4" s="276"/>
      <c r="AX4" s="274" t="s">
        <v>116</v>
      </c>
      <c r="AY4" s="275"/>
      <c r="AZ4" s="274" t="s">
        <v>117</v>
      </c>
      <c r="BA4" s="358"/>
      <c r="BB4" s="359"/>
      <c r="BC4" s="118" t="s">
        <v>79</v>
      </c>
      <c r="BD4" s="118"/>
      <c r="BE4" s="118"/>
      <c r="BF4" s="118"/>
      <c r="BG4" s="118"/>
      <c r="BH4" s="118"/>
      <c r="BI4" s="118"/>
      <c r="BJ4" s="118"/>
      <c r="BK4" s="118"/>
      <c r="BL4" s="118"/>
      <c r="BM4" s="118"/>
      <c r="BN4" s="119"/>
      <c r="BO4" s="43" t="s">
        <v>124</v>
      </c>
    </row>
    <row r="5" spans="1:67" ht="19.5" customHeight="1" x14ac:dyDescent="0.4">
      <c r="A5" s="193"/>
      <c r="B5" s="280" t="s">
        <v>110</v>
      </c>
      <c r="C5" s="281"/>
      <c r="D5" s="282"/>
      <c r="E5" s="284"/>
      <c r="F5" s="285"/>
      <c r="G5" s="285"/>
      <c r="H5" s="285"/>
      <c r="I5" s="285"/>
      <c r="J5" s="285"/>
      <c r="K5" s="285"/>
      <c r="L5" s="285"/>
      <c r="M5" s="285"/>
      <c r="N5" s="285"/>
      <c r="O5" s="285"/>
      <c r="P5" s="285"/>
      <c r="Q5" s="285"/>
      <c r="R5" s="285"/>
      <c r="S5" s="285"/>
      <c r="T5" s="285"/>
      <c r="U5" s="285"/>
      <c r="V5" s="285"/>
      <c r="W5" s="285"/>
      <c r="X5" s="285"/>
      <c r="Y5" s="285"/>
      <c r="Z5" s="349"/>
      <c r="AA5" s="350"/>
      <c r="AB5" s="350"/>
      <c r="AC5" s="350"/>
      <c r="AD5" s="350"/>
      <c r="AE5" s="350"/>
      <c r="AF5" s="350"/>
      <c r="AG5" s="350"/>
      <c r="AH5" s="350"/>
      <c r="AI5" s="351"/>
      <c r="AJ5" s="352"/>
      <c r="AK5" s="353"/>
      <c r="AL5" s="353"/>
      <c r="AM5" s="353"/>
      <c r="AN5" s="353"/>
      <c r="AO5" s="355"/>
      <c r="AP5" s="356"/>
      <c r="AQ5" s="357"/>
      <c r="AR5" s="356"/>
      <c r="AS5" s="257">
        <f t="shared" ref="AS5" si="0">AJ5*AO5</f>
        <v>0</v>
      </c>
      <c r="AT5" s="258"/>
      <c r="AU5" s="258"/>
      <c r="AV5" s="258"/>
      <c r="AW5" s="259"/>
      <c r="AX5" s="355"/>
      <c r="AY5" s="357"/>
      <c r="AZ5" s="355"/>
      <c r="BA5" s="357"/>
      <c r="BB5" s="356"/>
      <c r="BC5" s="285"/>
      <c r="BD5" s="285"/>
      <c r="BE5" s="285"/>
      <c r="BF5" s="285"/>
      <c r="BG5" s="285"/>
      <c r="BH5" s="285"/>
      <c r="BI5" s="285"/>
      <c r="BJ5" s="285"/>
      <c r="BK5" s="285"/>
      <c r="BL5" s="285"/>
      <c r="BM5" s="285"/>
      <c r="BN5" s="286"/>
      <c r="BO5" s="26" t="s">
        <v>122</v>
      </c>
    </row>
    <row r="6" spans="1:67" ht="19.5" customHeight="1" x14ac:dyDescent="0.4">
      <c r="A6" s="193"/>
      <c r="B6" s="283"/>
      <c r="C6" s="281"/>
      <c r="D6" s="282"/>
      <c r="E6" s="260"/>
      <c r="F6" s="261"/>
      <c r="G6" s="261"/>
      <c r="H6" s="261"/>
      <c r="I6" s="261"/>
      <c r="J6" s="261"/>
      <c r="K6" s="261"/>
      <c r="L6" s="261"/>
      <c r="M6" s="261"/>
      <c r="N6" s="261"/>
      <c r="O6" s="261"/>
      <c r="P6" s="261"/>
      <c r="Q6" s="261"/>
      <c r="R6" s="261"/>
      <c r="S6" s="261"/>
      <c r="T6" s="261"/>
      <c r="U6" s="261"/>
      <c r="V6" s="261"/>
      <c r="W6" s="261"/>
      <c r="X6" s="261"/>
      <c r="Y6" s="261"/>
      <c r="Z6" s="267"/>
      <c r="AA6" s="267"/>
      <c r="AB6" s="267"/>
      <c r="AC6" s="267"/>
      <c r="AD6" s="267"/>
      <c r="AE6" s="267"/>
      <c r="AF6" s="267"/>
      <c r="AG6" s="267"/>
      <c r="AH6" s="267"/>
      <c r="AI6" s="267"/>
      <c r="AJ6" s="254"/>
      <c r="AK6" s="255"/>
      <c r="AL6" s="255"/>
      <c r="AM6" s="255"/>
      <c r="AN6" s="255"/>
      <c r="AO6" s="245"/>
      <c r="AP6" s="247"/>
      <c r="AQ6" s="246"/>
      <c r="AR6" s="247"/>
      <c r="AS6" s="257">
        <f t="shared" ref="AS6:AS11" si="1">AJ6*AO6</f>
        <v>0</v>
      </c>
      <c r="AT6" s="258"/>
      <c r="AU6" s="258"/>
      <c r="AV6" s="258"/>
      <c r="AW6" s="259"/>
      <c r="AX6" s="245"/>
      <c r="AY6" s="246"/>
      <c r="AZ6" s="245"/>
      <c r="BA6" s="246"/>
      <c r="BB6" s="247"/>
      <c r="BC6" s="262"/>
      <c r="BD6" s="261"/>
      <c r="BE6" s="261"/>
      <c r="BF6" s="261"/>
      <c r="BG6" s="261"/>
      <c r="BH6" s="261"/>
      <c r="BI6" s="261"/>
      <c r="BJ6" s="261"/>
      <c r="BK6" s="261"/>
      <c r="BL6" s="261"/>
      <c r="BM6" s="261"/>
      <c r="BN6" s="263"/>
      <c r="BO6" s="14" t="s">
        <v>140</v>
      </c>
    </row>
    <row r="7" spans="1:67" ht="19.5" customHeight="1" x14ac:dyDescent="0.4">
      <c r="A7" s="193"/>
      <c r="B7" s="283"/>
      <c r="C7" s="281"/>
      <c r="D7" s="282"/>
      <c r="E7" s="260"/>
      <c r="F7" s="261"/>
      <c r="G7" s="261"/>
      <c r="H7" s="261"/>
      <c r="I7" s="261"/>
      <c r="J7" s="261"/>
      <c r="K7" s="261"/>
      <c r="L7" s="261"/>
      <c r="M7" s="261"/>
      <c r="N7" s="261"/>
      <c r="O7" s="261"/>
      <c r="P7" s="261"/>
      <c r="Q7" s="261"/>
      <c r="R7" s="261"/>
      <c r="S7" s="261"/>
      <c r="T7" s="261"/>
      <c r="U7" s="261"/>
      <c r="V7" s="261"/>
      <c r="W7" s="261"/>
      <c r="X7" s="261"/>
      <c r="Y7" s="261"/>
      <c r="Z7" s="267"/>
      <c r="AA7" s="267"/>
      <c r="AB7" s="267"/>
      <c r="AC7" s="267"/>
      <c r="AD7" s="267"/>
      <c r="AE7" s="267"/>
      <c r="AF7" s="267"/>
      <c r="AG7" s="267"/>
      <c r="AH7" s="267"/>
      <c r="AI7" s="267"/>
      <c r="AJ7" s="254"/>
      <c r="AK7" s="255"/>
      <c r="AL7" s="255"/>
      <c r="AM7" s="255"/>
      <c r="AN7" s="255"/>
      <c r="AO7" s="245"/>
      <c r="AP7" s="247"/>
      <c r="AQ7" s="246"/>
      <c r="AR7" s="247"/>
      <c r="AS7" s="257">
        <f t="shared" si="1"/>
        <v>0</v>
      </c>
      <c r="AT7" s="258"/>
      <c r="AU7" s="258"/>
      <c r="AV7" s="258"/>
      <c r="AW7" s="259"/>
      <c r="AX7" s="245"/>
      <c r="AY7" s="246"/>
      <c r="AZ7" s="245"/>
      <c r="BA7" s="246"/>
      <c r="BB7" s="247"/>
      <c r="BC7" s="262"/>
      <c r="BD7" s="261"/>
      <c r="BE7" s="261"/>
      <c r="BF7" s="261"/>
      <c r="BG7" s="261"/>
      <c r="BH7" s="261"/>
      <c r="BI7" s="261"/>
      <c r="BJ7" s="261"/>
      <c r="BK7" s="261"/>
      <c r="BL7" s="261"/>
      <c r="BM7" s="261"/>
      <c r="BN7" s="263"/>
    </row>
    <row r="8" spans="1:67" ht="19.5" customHeight="1" x14ac:dyDescent="0.4">
      <c r="A8" s="193"/>
      <c r="B8" s="283"/>
      <c r="C8" s="281"/>
      <c r="D8" s="282"/>
      <c r="E8" s="260"/>
      <c r="F8" s="261"/>
      <c r="G8" s="261"/>
      <c r="H8" s="261"/>
      <c r="I8" s="261"/>
      <c r="J8" s="261"/>
      <c r="K8" s="261"/>
      <c r="L8" s="261"/>
      <c r="M8" s="261"/>
      <c r="N8" s="261"/>
      <c r="O8" s="261"/>
      <c r="P8" s="261"/>
      <c r="Q8" s="261"/>
      <c r="R8" s="261"/>
      <c r="S8" s="261"/>
      <c r="T8" s="261"/>
      <c r="U8" s="261"/>
      <c r="V8" s="261"/>
      <c r="W8" s="261"/>
      <c r="X8" s="261"/>
      <c r="Y8" s="261"/>
      <c r="Z8" s="267"/>
      <c r="AA8" s="267"/>
      <c r="AB8" s="267"/>
      <c r="AC8" s="267"/>
      <c r="AD8" s="267"/>
      <c r="AE8" s="267"/>
      <c r="AF8" s="267"/>
      <c r="AG8" s="267"/>
      <c r="AH8" s="267"/>
      <c r="AI8" s="267"/>
      <c r="AJ8" s="254"/>
      <c r="AK8" s="255"/>
      <c r="AL8" s="255"/>
      <c r="AM8" s="255"/>
      <c r="AN8" s="255"/>
      <c r="AO8" s="245"/>
      <c r="AP8" s="247"/>
      <c r="AQ8" s="246"/>
      <c r="AR8" s="247"/>
      <c r="AS8" s="257">
        <f t="shared" si="1"/>
        <v>0</v>
      </c>
      <c r="AT8" s="258"/>
      <c r="AU8" s="258"/>
      <c r="AV8" s="258"/>
      <c r="AW8" s="259"/>
      <c r="AX8" s="245"/>
      <c r="AY8" s="246"/>
      <c r="AZ8" s="245"/>
      <c r="BA8" s="246"/>
      <c r="BB8" s="247"/>
      <c r="BC8" s="262"/>
      <c r="BD8" s="261"/>
      <c r="BE8" s="261"/>
      <c r="BF8" s="261"/>
      <c r="BG8" s="261"/>
      <c r="BH8" s="261"/>
      <c r="BI8" s="261"/>
      <c r="BJ8" s="261"/>
      <c r="BK8" s="261"/>
      <c r="BL8" s="261"/>
      <c r="BM8" s="261"/>
      <c r="BN8" s="263"/>
      <c r="BO8" s="403" t="s">
        <v>121</v>
      </c>
    </row>
    <row r="9" spans="1:67" ht="19.5" customHeight="1" x14ac:dyDescent="0.4">
      <c r="A9" s="193"/>
      <c r="B9" s="283"/>
      <c r="C9" s="281"/>
      <c r="D9" s="282"/>
      <c r="E9" s="260"/>
      <c r="F9" s="261"/>
      <c r="G9" s="261"/>
      <c r="H9" s="261"/>
      <c r="I9" s="261"/>
      <c r="J9" s="261"/>
      <c r="K9" s="261"/>
      <c r="L9" s="261"/>
      <c r="M9" s="261"/>
      <c r="N9" s="261"/>
      <c r="O9" s="261"/>
      <c r="P9" s="261"/>
      <c r="Q9" s="261"/>
      <c r="R9" s="261"/>
      <c r="S9" s="261"/>
      <c r="T9" s="261"/>
      <c r="U9" s="261"/>
      <c r="V9" s="261"/>
      <c r="W9" s="261"/>
      <c r="X9" s="261"/>
      <c r="Y9" s="261"/>
      <c r="Z9" s="267"/>
      <c r="AA9" s="267"/>
      <c r="AB9" s="267"/>
      <c r="AC9" s="267"/>
      <c r="AD9" s="267"/>
      <c r="AE9" s="267"/>
      <c r="AF9" s="267"/>
      <c r="AG9" s="267"/>
      <c r="AH9" s="267"/>
      <c r="AI9" s="267"/>
      <c r="AJ9" s="254"/>
      <c r="AK9" s="255"/>
      <c r="AL9" s="255"/>
      <c r="AM9" s="255"/>
      <c r="AN9" s="255"/>
      <c r="AO9" s="245"/>
      <c r="AP9" s="247"/>
      <c r="AQ9" s="246"/>
      <c r="AR9" s="247"/>
      <c r="AS9" s="257">
        <f t="shared" si="1"/>
        <v>0</v>
      </c>
      <c r="AT9" s="258"/>
      <c r="AU9" s="258"/>
      <c r="AV9" s="258"/>
      <c r="AW9" s="259"/>
      <c r="AX9" s="245"/>
      <c r="AY9" s="246"/>
      <c r="AZ9" s="245"/>
      <c r="BA9" s="246"/>
      <c r="BB9" s="247"/>
      <c r="BC9" s="262"/>
      <c r="BD9" s="261"/>
      <c r="BE9" s="261"/>
      <c r="BF9" s="261"/>
      <c r="BG9" s="261"/>
      <c r="BH9" s="261"/>
      <c r="BI9" s="261"/>
      <c r="BJ9" s="261"/>
      <c r="BK9" s="261"/>
      <c r="BL9" s="261"/>
      <c r="BM9" s="261"/>
      <c r="BN9" s="263"/>
      <c r="BO9" s="403"/>
    </row>
    <row r="10" spans="1:67" ht="19.5" customHeight="1" x14ac:dyDescent="0.4">
      <c r="A10" s="193"/>
      <c r="B10" s="283"/>
      <c r="C10" s="281"/>
      <c r="D10" s="282"/>
      <c r="E10" s="260"/>
      <c r="F10" s="261"/>
      <c r="G10" s="261"/>
      <c r="H10" s="261"/>
      <c r="I10" s="261"/>
      <c r="J10" s="261"/>
      <c r="K10" s="261"/>
      <c r="L10" s="261"/>
      <c r="M10" s="261"/>
      <c r="N10" s="261"/>
      <c r="O10" s="261"/>
      <c r="P10" s="261"/>
      <c r="Q10" s="261"/>
      <c r="R10" s="261"/>
      <c r="S10" s="261"/>
      <c r="T10" s="261"/>
      <c r="U10" s="261"/>
      <c r="V10" s="261"/>
      <c r="W10" s="261"/>
      <c r="X10" s="261"/>
      <c r="Y10" s="261"/>
      <c r="Z10" s="267"/>
      <c r="AA10" s="267"/>
      <c r="AB10" s="267"/>
      <c r="AC10" s="267"/>
      <c r="AD10" s="267"/>
      <c r="AE10" s="267"/>
      <c r="AF10" s="267"/>
      <c r="AG10" s="267"/>
      <c r="AH10" s="267"/>
      <c r="AI10" s="267"/>
      <c r="AJ10" s="254"/>
      <c r="AK10" s="255"/>
      <c r="AL10" s="255"/>
      <c r="AM10" s="255"/>
      <c r="AN10" s="255"/>
      <c r="AO10" s="245"/>
      <c r="AP10" s="247"/>
      <c r="AQ10" s="246"/>
      <c r="AR10" s="247"/>
      <c r="AS10" s="257">
        <f t="shared" si="1"/>
        <v>0</v>
      </c>
      <c r="AT10" s="258"/>
      <c r="AU10" s="258"/>
      <c r="AV10" s="258"/>
      <c r="AW10" s="259"/>
      <c r="AX10" s="245"/>
      <c r="AY10" s="246"/>
      <c r="AZ10" s="245"/>
      <c r="BA10" s="246"/>
      <c r="BB10" s="247"/>
      <c r="BC10" s="262"/>
      <c r="BD10" s="261"/>
      <c r="BE10" s="261"/>
      <c r="BF10" s="261"/>
      <c r="BG10" s="261"/>
      <c r="BH10" s="261"/>
      <c r="BI10" s="261"/>
      <c r="BJ10" s="261"/>
      <c r="BK10" s="261"/>
      <c r="BL10" s="261"/>
      <c r="BM10" s="261"/>
      <c r="BN10" s="263"/>
      <c r="BO10" s="25" t="s">
        <v>141</v>
      </c>
    </row>
    <row r="11" spans="1:67" ht="19.5" customHeight="1" thickBot="1" x14ac:dyDescent="0.45">
      <c r="A11" s="193"/>
      <c r="B11" s="283"/>
      <c r="C11" s="281"/>
      <c r="D11" s="282"/>
      <c r="E11" s="260"/>
      <c r="F11" s="261"/>
      <c r="G11" s="261"/>
      <c r="H11" s="261"/>
      <c r="I11" s="261"/>
      <c r="J11" s="261"/>
      <c r="K11" s="261"/>
      <c r="L11" s="261"/>
      <c r="M11" s="261"/>
      <c r="N11" s="261"/>
      <c r="O11" s="261"/>
      <c r="P11" s="261"/>
      <c r="Q11" s="261"/>
      <c r="R11" s="261"/>
      <c r="S11" s="261"/>
      <c r="T11" s="261"/>
      <c r="U11" s="261"/>
      <c r="V11" s="261"/>
      <c r="W11" s="261"/>
      <c r="X11" s="261"/>
      <c r="Y11" s="261"/>
      <c r="Z11" s="267"/>
      <c r="AA11" s="267"/>
      <c r="AB11" s="267"/>
      <c r="AC11" s="267"/>
      <c r="AD11" s="267"/>
      <c r="AE11" s="267"/>
      <c r="AF11" s="267"/>
      <c r="AG11" s="267"/>
      <c r="AH11" s="267"/>
      <c r="AI11" s="267"/>
      <c r="AJ11" s="254"/>
      <c r="AK11" s="255"/>
      <c r="AL11" s="255"/>
      <c r="AM11" s="255"/>
      <c r="AN11" s="255"/>
      <c r="AO11" s="245"/>
      <c r="AP11" s="247"/>
      <c r="AQ11" s="246"/>
      <c r="AR11" s="247"/>
      <c r="AS11" s="257">
        <f t="shared" si="1"/>
        <v>0</v>
      </c>
      <c r="AT11" s="258"/>
      <c r="AU11" s="258"/>
      <c r="AV11" s="258"/>
      <c r="AW11" s="259"/>
      <c r="AX11" s="245"/>
      <c r="AY11" s="246"/>
      <c r="AZ11" s="245"/>
      <c r="BA11" s="246"/>
      <c r="BB11" s="247"/>
      <c r="BC11" s="270"/>
      <c r="BD11" s="271"/>
      <c r="BE11" s="271"/>
      <c r="BF11" s="271"/>
      <c r="BG11" s="271"/>
      <c r="BH11" s="271"/>
      <c r="BI11" s="271"/>
      <c r="BJ11" s="271"/>
      <c r="BK11" s="271"/>
      <c r="BL11" s="271"/>
      <c r="BM11" s="271"/>
      <c r="BN11" s="272"/>
      <c r="BO11" s="25"/>
    </row>
    <row r="12" spans="1:67" ht="19.5" customHeight="1" thickTop="1" x14ac:dyDescent="0.4">
      <c r="A12" s="193"/>
      <c r="B12" s="140"/>
      <c r="C12" s="141"/>
      <c r="D12" s="142"/>
      <c r="E12" s="308" t="s">
        <v>26</v>
      </c>
      <c r="F12" s="309"/>
      <c r="G12" s="309"/>
      <c r="H12" s="309"/>
      <c r="I12" s="309"/>
      <c r="J12" s="309"/>
      <c r="K12" s="309"/>
      <c r="L12" s="309"/>
      <c r="M12" s="309"/>
      <c r="N12" s="309"/>
      <c r="O12" s="309"/>
      <c r="P12" s="309"/>
      <c r="Q12" s="309"/>
      <c r="R12" s="309"/>
      <c r="S12" s="309"/>
      <c r="T12" s="309"/>
      <c r="U12" s="309"/>
      <c r="V12" s="309"/>
      <c r="W12" s="309"/>
      <c r="X12" s="309"/>
      <c r="Y12" s="309"/>
      <c r="Z12" s="309"/>
      <c r="AA12" s="309"/>
      <c r="AB12" s="309"/>
      <c r="AC12" s="309"/>
      <c r="AD12" s="309"/>
      <c r="AE12" s="309"/>
      <c r="AF12" s="309"/>
      <c r="AG12" s="309"/>
      <c r="AH12" s="309"/>
      <c r="AI12" s="309"/>
      <c r="AJ12" s="309"/>
      <c r="AK12" s="309"/>
      <c r="AL12" s="309"/>
      <c r="AM12" s="309"/>
      <c r="AN12" s="309"/>
      <c r="AO12" s="309"/>
      <c r="AP12" s="309"/>
      <c r="AQ12" s="309"/>
      <c r="AR12" s="310"/>
      <c r="AS12" s="331">
        <f>SUM(AS5:AW11)</f>
        <v>0</v>
      </c>
      <c r="AT12" s="332"/>
      <c r="AU12" s="332"/>
      <c r="AV12" s="332"/>
      <c r="AW12" s="333"/>
      <c r="AX12" s="379"/>
      <c r="AY12" s="380"/>
      <c r="AZ12" s="380"/>
      <c r="BA12" s="380"/>
      <c r="BB12" s="380"/>
      <c r="BC12" s="380"/>
      <c r="BD12" s="380"/>
      <c r="BE12" s="380"/>
      <c r="BF12" s="380"/>
      <c r="BG12" s="380"/>
      <c r="BH12" s="380"/>
      <c r="BI12" s="380"/>
      <c r="BJ12" s="380"/>
      <c r="BK12" s="380"/>
      <c r="BL12" s="380"/>
      <c r="BM12" s="380"/>
      <c r="BN12" s="381"/>
      <c r="BO12" s="44" t="s">
        <v>142</v>
      </c>
    </row>
    <row r="13" spans="1:67" ht="19.5" customHeight="1" x14ac:dyDescent="0.4">
      <c r="A13" s="193"/>
      <c r="B13" s="180" t="s">
        <v>27</v>
      </c>
      <c r="C13" s="159"/>
      <c r="D13" s="160"/>
      <c r="E13" s="250"/>
      <c r="F13" s="248"/>
      <c r="G13" s="248"/>
      <c r="H13" s="248"/>
      <c r="I13" s="248"/>
      <c r="J13" s="248"/>
      <c r="K13" s="248"/>
      <c r="L13" s="248"/>
      <c r="M13" s="248"/>
      <c r="N13" s="248"/>
      <c r="O13" s="248"/>
      <c r="P13" s="248"/>
      <c r="Q13" s="248"/>
      <c r="R13" s="248"/>
      <c r="S13" s="248"/>
      <c r="T13" s="248"/>
      <c r="U13" s="248"/>
      <c r="V13" s="248"/>
      <c r="W13" s="248"/>
      <c r="X13" s="248"/>
      <c r="Y13" s="248"/>
      <c r="Z13" s="251"/>
      <c r="AA13" s="252"/>
      <c r="AB13" s="252"/>
      <c r="AC13" s="252"/>
      <c r="AD13" s="252"/>
      <c r="AE13" s="252"/>
      <c r="AF13" s="252"/>
      <c r="AG13" s="252"/>
      <c r="AH13" s="252"/>
      <c r="AI13" s="253"/>
      <c r="AJ13" s="264"/>
      <c r="AK13" s="265"/>
      <c r="AL13" s="265"/>
      <c r="AM13" s="265"/>
      <c r="AN13" s="266"/>
      <c r="AO13" s="360"/>
      <c r="AP13" s="361"/>
      <c r="AQ13" s="360"/>
      <c r="AR13" s="361"/>
      <c r="AS13" s="257">
        <f>AJ13*AO13</f>
        <v>0</v>
      </c>
      <c r="AT13" s="258"/>
      <c r="AU13" s="258"/>
      <c r="AV13" s="258"/>
      <c r="AW13" s="259"/>
      <c r="AX13" s="245"/>
      <c r="AY13" s="246"/>
      <c r="AZ13" s="245"/>
      <c r="BA13" s="246"/>
      <c r="BB13" s="247"/>
      <c r="BC13" s="248"/>
      <c r="BD13" s="248"/>
      <c r="BE13" s="248"/>
      <c r="BF13" s="248"/>
      <c r="BG13" s="248"/>
      <c r="BH13" s="248"/>
      <c r="BI13" s="248"/>
      <c r="BJ13" s="248"/>
      <c r="BK13" s="248"/>
      <c r="BL13" s="248"/>
      <c r="BM13" s="248"/>
      <c r="BN13" s="249"/>
      <c r="BO13" s="403" t="s">
        <v>126</v>
      </c>
    </row>
    <row r="14" spans="1:67" ht="19.5" customHeight="1" x14ac:dyDescent="0.4">
      <c r="A14" s="193"/>
      <c r="B14" s="283"/>
      <c r="C14" s="281"/>
      <c r="D14" s="282"/>
      <c r="E14" s="250"/>
      <c r="F14" s="248"/>
      <c r="G14" s="248"/>
      <c r="H14" s="248"/>
      <c r="I14" s="248"/>
      <c r="J14" s="248"/>
      <c r="K14" s="248"/>
      <c r="L14" s="248"/>
      <c r="M14" s="248"/>
      <c r="N14" s="248"/>
      <c r="O14" s="248"/>
      <c r="P14" s="248"/>
      <c r="Q14" s="248"/>
      <c r="R14" s="248"/>
      <c r="S14" s="248"/>
      <c r="T14" s="248"/>
      <c r="U14" s="248"/>
      <c r="V14" s="248"/>
      <c r="W14" s="248"/>
      <c r="X14" s="248"/>
      <c r="Y14" s="248"/>
      <c r="Z14" s="251"/>
      <c r="AA14" s="252"/>
      <c r="AB14" s="252"/>
      <c r="AC14" s="252"/>
      <c r="AD14" s="252"/>
      <c r="AE14" s="252"/>
      <c r="AF14" s="252"/>
      <c r="AG14" s="252"/>
      <c r="AH14" s="252"/>
      <c r="AI14" s="253"/>
      <c r="AJ14" s="254"/>
      <c r="AK14" s="255"/>
      <c r="AL14" s="255"/>
      <c r="AM14" s="255"/>
      <c r="AN14" s="256"/>
      <c r="AO14" s="245"/>
      <c r="AP14" s="247"/>
      <c r="AQ14" s="245"/>
      <c r="AR14" s="247"/>
      <c r="AS14" s="257">
        <f t="shared" ref="AS14:AS22" si="2">AJ14*AO14</f>
        <v>0</v>
      </c>
      <c r="AT14" s="258"/>
      <c r="AU14" s="258"/>
      <c r="AV14" s="258"/>
      <c r="AW14" s="259"/>
      <c r="AX14" s="245"/>
      <c r="AY14" s="246"/>
      <c r="AZ14" s="245"/>
      <c r="BA14" s="246"/>
      <c r="BB14" s="247"/>
      <c r="BC14" s="248"/>
      <c r="BD14" s="248"/>
      <c r="BE14" s="248"/>
      <c r="BF14" s="248"/>
      <c r="BG14" s="248"/>
      <c r="BH14" s="248"/>
      <c r="BI14" s="248"/>
      <c r="BJ14" s="248"/>
      <c r="BK14" s="248"/>
      <c r="BL14" s="248"/>
      <c r="BM14" s="248"/>
      <c r="BN14" s="249"/>
      <c r="BO14" s="403"/>
    </row>
    <row r="15" spans="1:67" ht="19.5" customHeight="1" x14ac:dyDescent="0.4">
      <c r="A15" s="193"/>
      <c r="B15" s="283"/>
      <c r="C15" s="281"/>
      <c r="D15" s="282"/>
      <c r="E15" s="250"/>
      <c r="F15" s="248"/>
      <c r="G15" s="248"/>
      <c r="H15" s="248"/>
      <c r="I15" s="248"/>
      <c r="J15" s="248"/>
      <c r="K15" s="248"/>
      <c r="L15" s="248"/>
      <c r="M15" s="248"/>
      <c r="N15" s="248"/>
      <c r="O15" s="248"/>
      <c r="P15" s="248"/>
      <c r="Q15" s="248"/>
      <c r="R15" s="248"/>
      <c r="S15" s="248"/>
      <c r="T15" s="248"/>
      <c r="U15" s="248"/>
      <c r="V15" s="248"/>
      <c r="W15" s="248"/>
      <c r="X15" s="248"/>
      <c r="Y15" s="248"/>
      <c r="Z15" s="251"/>
      <c r="AA15" s="252"/>
      <c r="AB15" s="252"/>
      <c r="AC15" s="252"/>
      <c r="AD15" s="252"/>
      <c r="AE15" s="252"/>
      <c r="AF15" s="252"/>
      <c r="AG15" s="252"/>
      <c r="AH15" s="252"/>
      <c r="AI15" s="253"/>
      <c r="AJ15" s="254"/>
      <c r="AK15" s="255"/>
      <c r="AL15" s="255"/>
      <c r="AM15" s="255"/>
      <c r="AN15" s="256"/>
      <c r="AO15" s="245"/>
      <c r="AP15" s="247"/>
      <c r="AQ15" s="245"/>
      <c r="AR15" s="247"/>
      <c r="AS15" s="257">
        <f t="shared" si="2"/>
        <v>0</v>
      </c>
      <c r="AT15" s="258"/>
      <c r="AU15" s="258"/>
      <c r="AV15" s="258"/>
      <c r="AW15" s="259"/>
      <c r="AX15" s="245"/>
      <c r="AY15" s="246"/>
      <c r="AZ15" s="245"/>
      <c r="BA15" s="246"/>
      <c r="BB15" s="247"/>
      <c r="BC15" s="248"/>
      <c r="BD15" s="248"/>
      <c r="BE15" s="248"/>
      <c r="BF15" s="248"/>
      <c r="BG15" s="248"/>
      <c r="BH15" s="248"/>
      <c r="BI15" s="248"/>
      <c r="BJ15" s="248"/>
      <c r="BK15" s="248"/>
      <c r="BL15" s="248"/>
      <c r="BM15" s="248"/>
      <c r="BN15" s="249"/>
      <c r="BO15" s="403"/>
    </row>
    <row r="16" spans="1:67" ht="19.5" customHeight="1" x14ac:dyDescent="0.4">
      <c r="A16" s="193"/>
      <c r="B16" s="283"/>
      <c r="C16" s="281"/>
      <c r="D16" s="282"/>
      <c r="E16" s="250"/>
      <c r="F16" s="248"/>
      <c r="G16" s="248"/>
      <c r="H16" s="248"/>
      <c r="I16" s="248"/>
      <c r="J16" s="248"/>
      <c r="K16" s="248"/>
      <c r="L16" s="248"/>
      <c r="M16" s="248"/>
      <c r="N16" s="248"/>
      <c r="O16" s="248"/>
      <c r="P16" s="248"/>
      <c r="Q16" s="248"/>
      <c r="R16" s="248"/>
      <c r="S16" s="248"/>
      <c r="T16" s="248"/>
      <c r="U16" s="248"/>
      <c r="V16" s="248"/>
      <c r="W16" s="248"/>
      <c r="X16" s="248"/>
      <c r="Y16" s="248"/>
      <c r="Z16" s="251"/>
      <c r="AA16" s="252"/>
      <c r="AB16" s="252"/>
      <c r="AC16" s="252"/>
      <c r="AD16" s="252"/>
      <c r="AE16" s="252"/>
      <c r="AF16" s="252"/>
      <c r="AG16" s="252"/>
      <c r="AH16" s="252"/>
      <c r="AI16" s="253"/>
      <c r="AJ16" s="254"/>
      <c r="AK16" s="255"/>
      <c r="AL16" s="255"/>
      <c r="AM16" s="255"/>
      <c r="AN16" s="256"/>
      <c r="AO16" s="245"/>
      <c r="AP16" s="247"/>
      <c r="AQ16" s="245"/>
      <c r="AR16" s="247"/>
      <c r="AS16" s="257">
        <f t="shared" si="2"/>
        <v>0</v>
      </c>
      <c r="AT16" s="258"/>
      <c r="AU16" s="258"/>
      <c r="AV16" s="258"/>
      <c r="AW16" s="259"/>
      <c r="AX16" s="245"/>
      <c r="AY16" s="246"/>
      <c r="AZ16" s="245"/>
      <c r="BA16" s="246"/>
      <c r="BB16" s="247"/>
      <c r="BC16" s="248"/>
      <c r="BD16" s="248"/>
      <c r="BE16" s="248"/>
      <c r="BF16" s="248"/>
      <c r="BG16" s="248"/>
      <c r="BH16" s="248"/>
      <c r="BI16" s="248"/>
      <c r="BJ16" s="248"/>
      <c r="BK16" s="248"/>
      <c r="BL16" s="248"/>
      <c r="BM16" s="248"/>
      <c r="BN16" s="249"/>
      <c r="BO16" s="25" t="s">
        <v>123</v>
      </c>
    </row>
    <row r="17" spans="1:67" ht="19.5" customHeight="1" x14ac:dyDescent="0.4">
      <c r="A17" s="193"/>
      <c r="B17" s="283"/>
      <c r="C17" s="281"/>
      <c r="D17" s="282"/>
      <c r="E17" s="250"/>
      <c r="F17" s="248"/>
      <c r="G17" s="248"/>
      <c r="H17" s="248"/>
      <c r="I17" s="248"/>
      <c r="J17" s="248"/>
      <c r="K17" s="248"/>
      <c r="L17" s="248"/>
      <c r="M17" s="248"/>
      <c r="N17" s="248"/>
      <c r="O17" s="248"/>
      <c r="P17" s="248"/>
      <c r="Q17" s="248"/>
      <c r="R17" s="248"/>
      <c r="S17" s="248"/>
      <c r="T17" s="248"/>
      <c r="U17" s="248"/>
      <c r="V17" s="248"/>
      <c r="W17" s="248"/>
      <c r="X17" s="248"/>
      <c r="Y17" s="248"/>
      <c r="Z17" s="251"/>
      <c r="AA17" s="252"/>
      <c r="AB17" s="252"/>
      <c r="AC17" s="252"/>
      <c r="AD17" s="252"/>
      <c r="AE17" s="252"/>
      <c r="AF17" s="252"/>
      <c r="AG17" s="252"/>
      <c r="AH17" s="252"/>
      <c r="AI17" s="253"/>
      <c r="AJ17" s="254"/>
      <c r="AK17" s="255"/>
      <c r="AL17" s="255"/>
      <c r="AM17" s="255"/>
      <c r="AN17" s="256"/>
      <c r="AO17" s="245"/>
      <c r="AP17" s="247"/>
      <c r="AQ17" s="245"/>
      <c r="AR17" s="247"/>
      <c r="AS17" s="257">
        <f t="shared" ref="AS17:AS19" si="3">AJ17*AO17</f>
        <v>0</v>
      </c>
      <c r="AT17" s="258"/>
      <c r="AU17" s="258"/>
      <c r="AV17" s="258"/>
      <c r="AW17" s="259"/>
      <c r="AX17" s="245"/>
      <c r="AY17" s="246"/>
      <c r="AZ17" s="245"/>
      <c r="BA17" s="246"/>
      <c r="BB17" s="247"/>
      <c r="BC17" s="248"/>
      <c r="BD17" s="248"/>
      <c r="BE17" s="248"/>
      <c r="BF17" s="248"/>
      <c r="BG17" s="248"/>
      <c r="BH17" s="248"/>
      <c r="BI17" s="248"/>
      <c r="BJ17" s="248"/>
      <c r="BK17" s="248"/>
      <c r="BL17" s="248"/>
      <c r="BM17" s="248"/>
      <c r="BN17" s="249"/>
      <c r="BO17" s="5"/>
    </row>
    <row r="18" spans="1:67" ht="19.5" customHeight="1" x14ac:dyDescent="0.4">
      <c r="A18" s="193"/>
      <c r="B18" s="283"/>
      <c r="C18" s="281"/>
      <c r="D18" s="282"/>
      <c r="E18" s="250"/>
      <c r="F18" s="248"/>
      <c r="G18" s="248"/>
      <c r="H18" s="248"/>
      <c r="I18" s="248"/>
      <c r="J18" s="248"/>
      <c r="K18" s="248"/>
      <c r="L18" s="248"/>
      <c r="M18" s="248"/>
      <c r="N18" s="248"/>
      <c r="O18" s="248"/>
      <c r="P18" s="248"/>
      <c r="Q18" s="248"/>
      <c r="R18" s="248"/>
      <c r="S18" s="248"/>
      <c r="T18" s="248"/>
      <c r="U18" s="248"/>
      <c r="V18" s="248"/>
      <c r="W18" s="248"/>
      <c r="X18" s="248"/>
      <c r="Y18" s="248"/>
      <c r="Z18" s="251"/>
      <c r="AA18" s="252"/>
      <c r="AB18" s="252"/>
      <c r="AC18" s="252"/>
      <c r="AD18" s="252"/>
      <c r="AE18" s="252"/>
      <c r="AF18" s="252"/>
      <c r="AG18" s="252"/>
      <c r="AH18" s="252"/>
      <c r="AI18" s="253"/>
      <c r="AJ18" s="254"/>
      <c r="AK18" s="255"/>
      <c r="AL18" s="255"/>
      <c r="AM18" s="255"/>
      <c r="AN18" s="256"/>
      <c r="AO18" s="245"/>
      <c r="AP18" s="247"/>
      <c r="AQ18" s="245"/>
      <c r="AR18" s="247"/>
      <c r="AS18" s="257">
        <f t="shared" si="3"/>
        <v>0</v>
      </c>
      <c r="AT18" s="258"/>
      <c r="AU18" s="258"/>
      <c r="AV18" s="258"/>
      <c r="AW18" s="259"/>
      <c r="AX18" s="245"/>
      <c r="AY18" s="246"/>
      <c r="AZ18" s="245"/>
      <c r="BA18" s="246"/>
      <c r="BB18" s="247"/>
      <c r="BC18" s="248"/>
      <c r="BD18" s="248"/>
      <c r="BE18" s="248"/>
      <c r="BF18" s="248"/>
      <c r="BG18" s="248"/>
      <c r="BH18" s="248"/>
      <c r="BI18" s="248"/>
      <c r="BJ18" s="248"/>
      <c r="BK18" s="248"/>
      <c r="BL18" s="248"/>
      <c r="BM18" s="248"/>
      <c r="BN18" s="249"/>
      <c r="BO18" s="5"/>
    </row>
    <row r="19" spans="1:67" ht="19.5" customHeight="1" x14ac:dyDescent="0.4">
      <c r="A19" s="193"/>
      <c r="B19" s="283"/>
      <c r="C19" s="281"/>
      <c r="D19" s="282"/>
      <c r="E19" s="250"/>
      <c r="F19" s="248"/>
      <c r="G19" s="248"/>
      <c r="H19" s="248"/>
      <c r="I19" s="248"/>
      <c r="J19" s="248"/>
      <c r="K19" s="248"/>
      <c r="L19" s="248"/>
      <c r="M19" s="248"/>
      <c r="N19" s="248"/>
      <c r="O19" s="248"/>
      <c r="P19" s="248"/>
      <c r="Q19" s="248"/>
      <c r="R19" s="248"/>
      <c r="S19" s="248"/>
      <c r="T19" s="248"/>
      <c r="U19" s="248"/>
      <c r="V19" s="248"/>
      <c r="W19" s="248"/>
      <c r="X19" s="248"/>
      <c r="Y19" s="248"/>
      <c r="Z19" s="251"/>
      <c r="AA19" s="252"/>
      <c r="AB19" s="252"/>
      <c r="AC19" s="252"/>
      <c r="AD19" s="252"/>
      <c r="AE19" s="252"/>
      <c r="AF19" s="252"/>
      <c r="AG19" s="252"/>
      <c r="AH19" s="252"/>
      <c r="AI19" s="253"/>
      <c r="AJ19" s="254"/>
      <c r="AK19" s="255"/>
      <c r="AL19" s="255"/>
      <c r="AM19" s="255"/>
      <c r="AN19" s="256"/>
      <c r="AO19" s="245"/>
      <c r="AP19" s="247"/>
      <c r="AQ19" s="245"/>
      <c r="AR19" s="247"/>
      <c r="AS19" s="257">
        <f t="shared" si="3"/>
        <v>0</v>
      </c>
      <c r="AT19" s="258"/>
      <c r="AU19" s="258"/>
      <c r="AV19" s="258"/>
      <c r="AW19" s="259"/>
      <c r="AX19" s="245"/>
      <c r="AY19" s="246"/>
      <c r="AZ19" s="245"/>
      <c r="BA19" s="246"/>
      <c r="BB19" s="247"/>
      <c r="BC19" s="248"/>
      <c r="BD19" s="248"/>
      <c r="BE19" s="248"/>
      <c r="BF19" s="248"/>
      <c r="BG19" s="248"/>
      <c r="BH19" s="248"/>
      <c r="BI19" s="248"/>
      <c r="BJ19" s="248"/>
      <c r="BK19" s="248"/>
      <c r="BL19" s="248"/>
      <c r="BM19" s="248"/>
      <c r="BN19" s="249"/>
      <c r="BO19" s="5"/>
    </row>
    <row r="20" spans="1:67" ht="19.5" customHeight="1" x14ac:dyDescent="0.4">
      <c r="A20" s="193"/>
      <c r="B20" s="283"/>
      <c r="C20" s="281"/>
      <c r="D20" s="282"/>
      <c r="E20" s="250"/>
      <c r="F20" s="248"/>
      <c r="G20" s="248"/>
      <c r="H20" s="248"/>
      <c r="I20" s="248"/>
      <c r="J20" s="248"/>
      <c r="K20" s="248"/>
      <c r="L20" s="248"/>
      <c r="M20" s="248"/>
      <c r="N20" s="248"/>
      <c r="O20" s="248"/>
      <c r="P20" s="248"/>
      <c r="Q20" s="248"/>
      <c r="R20" s="248"/>
      <c r="S20" s="248"/>
      <c r="T20" s="248"/>
      <c r="U20" s="248"/>
      <c r="V20" s="248"/>
      <c r="W20" s="248"/>
      <c r="X20" s="248"/>
      <c r="Y20" s="248"/>
      <c r="Z20" s="251"/>
      <c r="AA20" s="252"/>
      <c r="AB20" s="252"/>
      <c r="AC20" s="252"/>
      <c r="AD20" s="252"/>
      <c r="AE20" s="252"/>
      <c r="AF20" s="252"/>
      <c r="AG20" s="252"/>
      <c r="AH20" s="252"/>
      <c r="AI20" s="253"/>
      <c r="AJ20" s="254"/>
      <c r="AK20" s="255"/>
      <c r="AL20" s="255"/>
      <c r="AM20" s="255"/>
      <c r="AN20" s="256"/>
      <c r="AO20" s="245"/>
      <c r="AP20" s="247"/>
      <c r="AQ20" s="245"/>
      <c r="AR20" s="247"/>
      <c r="AS20" s="257">
        <f t="shared" si="2"/>
        <v>0</v>
      </c>
      <c r="AT20" s="258"/>
      <c r="AU20" s="258"/>
      <c r="AV20" s="258"/>
      <c r="AW20" s="259"/>
      <c r="AX20" s="245"/>
      <c r="AY20" s="246"/>
      <c r="AZ20" s="245"/>
      <c r="BA20" s="246"/>
      <c r="BB20" s="247"/>
      <c r="BC20" s="248"/>
      <c r="BD20" s="248"/>
      <c r="BE20" s="248"/>
      <c r="BF20" s="248"/>
      <c r="BG20" s="248"/>
      <c r="BH20" s="248"/>
      <c r="BI20" s="248"/>
      <c r="BJ20" s="248"/>
      <c r="BK20" s="248"/>
      <c r="BL20" s="248"/>
      <c r="BM20" s="248"/>
      <c r="BN20" s="249"/>
    </row>
    <row r="21" spans="1:67" ht="19.5" customHeight="1" x14ac:dyDescent="0.4">
      <c r="A21" s="193"/>
      <c r="B21" s="283"/>
      <c r="C21" s="281"/>
      <c r="D21" s="282"/>
      <c r="E21" s="250"/>
      <c r="F21" s="248"/>
      <c r="G21" s="248"/>
      <c r="H21" s="248"/>
      <c r="I21" s="248"/>
      <c r="J21" s="248"/>
      <c r="K21" s="248"/>
      <c r="L21" s="248"/>
      <c r="M21" s="248"/>
      <c r="N21" s="248"/>
      <c r="O21" s="248"/>
      <c r="P21" s="248"/>
      <c r="Q21" s="248"/>
      <c r="R21" s="248"/>
      <c r="S21" s="248"/>
      <c r="T21" s="248"/>
      <c r="U21" s="248"/>
      <c r="V21" s="248"/>
      <c r="W21" s="248"/>
      <c r="X21" s="248"/>
      <c r="Y21" s="248"/>
      <c r="Z21" s="251"/>
      <c r="AA21" s="252"/>
      <c r="AB21" s="252"/>
      <c r="AC21" s="252"/>
      <c r="AD21" s="252"/>
      <c r="AE21" s="252"/>
      <c r="AF21" s="252"/>
      <c r="AG21" s="252"/>
      <c r="AH21" s="252"/>
      <c r="AI21" s="253"/>
      <c r="AJ21" s="254"/>
      <c r="AK21" s="255"/>
      <c r="AL21" s="255"/>
      <c r="AM21" s="255"/>
      <c r="AN21" s="256"/>
      <c r="AO21" s="245"/>
      <c r="AP21" s="247"/>
      <c r="AQ21" s="245"/>
      <c r="AR21" s="247"/>
      <c r="AS21" s="257">
        <f t="shared" si="2"/>
        <v>0</v>
      </c>
      <c r="AT21" s="258"/>
      <c r="AU21" s="258"/>
      <c r="AV21" s="258"/>
      <c r="AW21" s="259"/>
      <c r="AX21" s="245"/>
      <c r="AY21" s="246"/>
      <c r="AZ21" s="245"/>
      <c r="BA21" s="246"/>
      <c r="BB21" s="247"/>
      <c r="BC21" s="248"/>
      <c r="BD21" s="248"/>
      <c r="BE21" s="248"/>
      <c r="BF21" s="248"/>
      <c r="BG21" s="248"/>
      <c r="BH21" s="248"/>
      <c r="BI21" s="248"/>
      <c r="BJ21" s="248"/>
      <c r="BK21" s="248"/>
      <c r="BL21" s="248"/>
      <c r="BM21" s="248"/>
      <c r="BN21" s="249"/>
      <c r="BO21" s="26"/>
    </row>
    <row r="22" spans="1:67" ht="19.5" customHeight="1" thickBot="1" x14ac:dyDescent="0.45">
      <c r="A22" s="193"/>
      <c r="B22" s="283"/>
      <c r="C22" s="281"/>
      <c r="D22" s="282"/>
      <c r="E22" s="317"/>
      <c r="F22" s="318"/>
      <c r="G22" s="318"/>
      <c r="H22" s="318"/>
      <c r="I22" s="318"/>
      <c r="J22" s="318"/>
      <c r="K22" s="318"/>
      <c r="L22" s="318"/>
      <c r="M22" s="318"/>
      <c r="N22" s="318"/>
      <c r="O22" s="318"/>
      <c r="P22" s="318"/>
      <c r="Q22" s="318"/>
      <c r="R22" s="318"/>
      <c r="S22" s="318"/>
      <c r="T22" s="318"/>
      <c r="U22" s="318"/>
      <c r="V22" s="318"/>
      <c r="W22" s="318"/>
      <c r="X22" s="318"/>
      <c r="Y22" s="318"/>
      <c r="Z22" s="277"/>
      <c r="AA22" s="278"/>
      <c r="AB22" s="278"/>
      <c r="AC22" s="278"/>
      <c r="AD22" s="278"/>
      <c r="AE22" s="278"/>
      <c r="AF22" s="278"/>
      <c r="AG22" s="278"/>
      <c r="AH22" s="278"/>
      <c r="AI22" s="279"/>
      <c r="AJ22" s="254"/>
      <c r="AK22" s="255"/>
      <c r="AL22" s="255"/>
      <c r="AM22" s="255"/>
      <c r="AN22" s="256"/>
      <c r="AO22" s="320"/>
      <c r="AP22" s="321"/>
      <c r="AQ22" s="320"/>
      <c r="AR22" s="321"/>
      <c r="AS22" s="290">
        <f t="shared" si="2"/>
        <v>0</v>
      </c>
      <c r="AT22" s="291"/>
      <c r="AU22" s="291"/>
      <c r="AV22" s="291"/>
      <c r="AW22" s="292"/>
      <c r="AX22" s="245"/>
      <c r="AY22" s="246"/>
      <c r="AZ22" s="245"/>
      <c r="BA22" s="246"/>
      <c r="BB22" s="247"/>
      <c r="BC22" s="318"/>
      <c r="BD22" s="318"/>
      <c r="BE22" s="318"/>
      <c r="BF22" s="318"/>
      <c r="BG22" s="318"/>
      <c r="BH22" s="318"/>
      <c r="BI22" s="318"/>
      <c r="BJ22" s="318"/>
      <c r="BK22" s="318"/>
      <c r="BL22" s="318"/>
      <c r="BM22" s="318"/>
      <c r="BN22" s="319"/>
    </row>
    <row r="23" spans="1:67" ht="19.5" customHeight="1" thickTop="1" x14ac:dyDescent="0.4">
      <c r="A23" s="193"/>
      <c r="B23" s="140"/>
      <c r="C23" s="141"/>
      <c r="D23" s="142"/>
      <c r="E23" s="308" t="s">
        <v>26</v>
      </c>
      <c r="F23" s="309"/>
      <c r="G23" s="309"/>
      <c r="H23" s="309"/>
      <c r="I23" s="309"/>
      <c r="J23" s="309"/>
      <c r="K23" s="309"/>
      <c r="L23" s="309"/>
      <c r="M23" s="309"/>
      <c r="N23" s="309"/>
      <c r="O23" s="309"/>
      <c r="P23" s="309"/>
      <c r="Q23" s="309"/>
      <c r="R23" s="309"/>
      <c r="S23" s="309"/>
      <c r="T23" s="309"/>
      <c r="U23" s="309"/>
      <c r="V23" s="309"/>
      <c r="W23" s="309"/>
      <c r="X23" s="309"/>
      <c r="Y23" s="309"/>
      <c r="Z23" s="309"/>
      <c r="AA23" s="309"/>
      <c r="AB23" s="309"/>
      <c r="AC23" s="309"/>
      <c r="AD23" s="309"/>
      <c r="AE23" s="309"/>
      <c r="AF23" s="309"/>
      <c r="AG23" s="309"/>
      <c r="AH23" s="309"/>
      <c r="AI23" s="309"/>
      <c r="AJ23" s="309"/>
      <c r="AK23" s="309"/>
      <c r="AL23" s="309"/>
      <c r="AM23" s="309"/>
      <c r="AN23" s="309"/>
      <c r="AO23" s="309"/>
      <c r="AP23" s="309"/>
      <c r="AQ23" s="309"/>
      <c r="AR23" s="310"/>
      <c r="AS23" s="287">
        <f>SUM(AS13:AW22)</f>
        <v>0</v>
      </c>
      <c r="AT23" s="288"/>
      <c r="AU23" s="288"/>
      <c r="AV23" s="288"/>
      <c r="AW23" s="289"/>
      <c r="AX23" s="379"/>
      <c r="AY23" s="380"/>
      <c r="AZ23" s="380"/>
      <c r="BA23" s="380"/>
      <c r="BB23" s="380"/>
      <c r="BC23" s="380"/>
      <c r="BD23" s="380"/>
      <c r="BE23" s="380"/>
      <c r="BF23" s="380"/>
      <c r="BG23" s="380"/>
      <c r="BH23" s="380"/>
      <c r="BI23" s="380"/>
      <c r="BJ23" s="380"/>
      <c r="BK23" s="380"/>
      <c r="BL23" s="380"/>
      <c r="BM23" s="380"/>
      <c r="BN23" s="381"/>
    </row>
    <row r="24" spans="1:67" ht="19.5" customHeight="1" x14ac:dyDescent="0.4">
      <c r="A24" s="193"/>
      <c r="B24" s="180" t="s">
        <v>107</v>
      </c>
      <c r="C24" s="159"/>
      <c r="D24" s="160"/>
      <c r="E24" s="250"/>
      <c r="F24" s="248"/>
      <c r="G24" s="248"/>
      <c r="H24" s="248"/>
      <c r="I24" s="248"/>
      <c r="J24" s="248"/>
      <c r="K24" s="248"/>
      <c r="L24" s="248"/>
      <c r="M24" s="248"/>
      <c r="N24" s="248"/>
      <c r="O24" s="248"/>
      <c r="P24" s="248"/>
      <c r="Q24" s="248"/>
      <c r="R24" s="248"/>
      <c r="S24" s="248"/>
      <c r="T24" s="248"/>
      <c r="U24" s="248"/>
      <c r="V24" s="248"/>
      <c r="W24" s="248"/>
      <c r="X24" s="248"/>
      <c r="Y24" s="248"/>
      <c r="Z24" s="251"/>
      <c r="AA24" s="252"/>
      <c r="AB24" s="252"/>
      <c r="AC24" s="252"/>
      <c r="AD24" s="252"/>
      <c r="AE24" s="252"/>
      <c r="AF24" s="252"/>
      <c r="AG24" s="252"/>
      <c r="AH24" s="252"/>
      <c r="AI24" s="253"/>
      <c r="AJ24" s="264"/>
      <c r="AK24" s="265"/>
      <c r="AL24" s="265"/>
      <c r="AM24" s="265"/>
      <c r="AN24" s="266"/>
      <c r="AO24" s="360"/>
      <c r="AP24" s="361"/>
      <c r="AQ24" s="360"/>
      <c r="AR24" s="361"/>
      <c r="AS24" s="257">
        <f>AJ24*AO24</f>
        <v>0</v>
      </c>
      <c r="AT24" s="258"/>
      <c r="AU24" s="258"/>
      <c r="AV24" s="258"/>
      <c r="AW24" s="259"/>
      <c r="AX24" s="245"/>
      <c r="AY24" s="246"/>
      <c r="AZ24" s="245"/>
      <c r="BA24" s="246"/>
      <c r="BB24" s="247"/>
      <c r="BC24" s="248"/>
      <c r="BD24" s="248"/>
      <c r="BE24" s="248"/>
      <c r="BF24" s="248"/>
      <c r="BG24" s="248"/>
      <c r="BH24" s="248"/>
      <c r="BI24" s="248"/>
      <c r="BJ24" s="248"/>
      <c r="BK24" s="248"/>
      <c r="BL24" s="248"/>
      <c r="BM24" s="248"/>
      <c r="BN24" s="249"/>
    </row>
    <row r="25" spans="1:67" ht="19.5" customHeight="1" x14ac:dyDescent="0.4">
      <c r="A25" s="193"/>
      <c r="B25" s="280"/>
      <c r="C25" s="281"/>
      <c r="D25" s="282"/>
      <c r="E25" s="250"/>
      <c r="F25" s="248"/>
      <c r="G25" s="248"/>
      <c r="H25" s="248"/>
      <c r="I25" s="248"/>
      <c r="J25" s="248"/>
      <c r="K25" s="248"/>
      <c r="L25" s="248"/>
      <c r="M25" s="248"/>
      <c r="N25" s="248"/>
      <c r="O25" s="248"/>
      <c r="P25" s="248"/>
      <c r="Q25" s="248"/>
      <c r="R25" s="248"/>
      <c r="S25" s="248"/>
      <c r="T25" s="248"/>
      <c r="U25" s="248"/>
      <c r="V25" s="248"/>
      <c r="W25" s="248"/>
      <c r="X25" s="248"/>
      <c r="Y25" s="248"/>
      <c r="Z25" s="251"/>
      <c r="AA25" s="252"/>
      <c r="AB25" s="252"/>
      <c r="AC25" s="252"/>
      <c r="AD25" s="252"/>
      <c r="AE25" s="252"/>
      <c r="AF25" s="252"/>
      <c r="AG25" s="252"/>
      <c r="AH25" s="252"/>
      <c r="AI25" s="253"/>
      <c r="AJ25" s="254"/>
      <c r="AK25" s="255"/>
      <c r="AL25" s="255"/>
      <c r="AM25" s="255"/>
      <c r="AN25" s="256"/>
      <c r="AO25" s="245"/>
      <c r="AP25" s="247"/>
      <c r="AQ25" s="245"/>
      <c r="AR25" s="247"/>
      <c r="AS25" s="257">
        <f t="shared" ref="AS25:AS28" si="4">AJ25*AO25</f>
        <v>0</v>
      </c>
      <c r="AT25" s="258"/>
      <c r="AU25" s="258"/>
      <c r="AV25" s="258"/>
      <c r="AW25" s="259"/>
      <c r="AX25" s="245"/>
      <c r="AY25" s="246"/>
      <c r="AZ25" s="245"/>
      <c r="BA25" s="246"/>
      <c r="BB25" s="247"/>
      <c r="BC25" s="248"/>
      <c r="BD25" s="248"/>
      <c r="BE25" s="248"/>
      <c r="BF25" s="248"/>
      <c r="BG25" s="248"/>
      <c r="BH25" s="248"/>
      <c r="BI25" s="248"/>
      <c r="BJ25" s="248"/>
      <c r="BK25" s="248"/>
      <c r="BL25" s="248"/>
      <c r="BM25" s="248"/>
      <c r="BN25" s="249"/>
    </row>
    <row r="26" spans="1:67" ht="19.5" customHeight="1" x14ac:dyDescent="0.4">
      <c r="A26" s="193"/>
      <c r="B26" s="280"/>
      <c r="C26" s="281"/>
      <c r="D26" s="282"/>
      <c r="E26" s="250"/>
      <c r="F26" s="248"/>
      <c r="G26" s="248"/>
      <c r="H26" s="248"/>
      <c r="I26" s="248"/>
      <c r="J26" s="248"/>
      <c r="K26" s="248"/>
      <c r="L26" s="248"/>
      <c r="M26" s="248"/>
      <c r="N26" s="248"/>
      <c r="O26" s="248"/>
      <c r="P26" s="248"/>
      <c r="Q26" s="248"/>
      <c r="R26" s="248"/>
      <c r="S26" s="248"/>
      <c r="T26" s="248"/>
      <c r="U26" s="248"/>
      <c r="V26" s="248"/>
      <c r="W26" s="248"/>
      <c r="X26" s="248"/>
      <c r="Y26" s="248"/>
      <c r="Z26" s="251"/>
      <c r="AA26" s="252"/>
      <c r="AB26" s="252"/>
      <c r="AC26" s="252"/>
      <c r="AD26" s="252"/>
      <c r="AE26" s="252"/>
      <c r="AF26" s="252"/>
      <c r="AG26" s="252"/>
      <c r="AH26" s="252"/>
      <c r="AI26" s="253"/>
      <c r="AJ26" s="254"/>
      <c r="AK26" s="255"/>
      <c r="AL26" s="255"/>
      <c r="AM26" s="255"/>
      <c r="AN26" s="256"/>
      <c r="AO26" s="245"/>
      <c r="AP26" s="247"/>
      <c r="AQ26" s="245"/>
      <c r="AR26" s="247"/>
      <c r="AS26" s="257">
        <f t="shared" si="4"/>
        <v>0</v>
      </c>
      <c r="AT26" s="258"/>
      <c r="AU26" s="258"/>
      <c r="AV26" s="258"/>
      <c r="AW26" s="259"/>
      <c r="AX26" s="245"/>
      <c r="AY26" s="246"/>
      <c r="AZ26" s="245"/>
      <c r="BA26" s="246"/>
      <c r="BB26" s="247"/>
      <c r="BC26" s="248"/>
      <c r="BD26" s="248"/>
      <c r="BE26" s="248"/>
      <c r="BF26" s="248"/>
      <c r="BG26" s="248"/>
      <c r="BH26" s="248"/>
      <c r="BI26" s="248"/>
      <c r="BJ26" s="248"/>
      <c r="BK26" s="248"/>
      <c r="BL26" s="248"/>
      <c r="BM26" s="248"/>
      <c r="BN26" s="249"/>
    </row>
    <row r="27" spans="1:67" ht="19.5" customHeight="1" x14ac:dyDescent="0.4">
      <c r="A27" s="193"/>
      <c r="B27" s="283"/>
      <c r="C27" s="281"/>
      <c r="D27" s="282"/>
      <c r="E27" s="250"/>
      <c r="F27" s="248"/>
      <c r="G27" s="248"/>
      <c r="H27" s="248"/>
      <c r="I27" s="248"/>
      <c r="J27" s="248"/>
      <c r="K27" s="248"/>
      <c r="L27" s="248"/>
      <c r="M27" s="248"/>
      <c r="N27" s="248"/>
      <c r="O27" s="248"/>
      <c r="P27" s="248"/>
      <c r="Q27" s="248"/>
      <c r="R27" s="248"/>
      <c r="S27" s="248"/>
      <c r="T27" s="248"/>
      <c r="U27" s="248"/>
      <c r="V27" s="248"/>
      <c r="W27" s="248"/>
      <c r="X27" s="248"/>
      <c r="Y27" s="248"/>
      <c r="Z27" s="251"/>
      <c r="AA27" s="252"/>
      <c r="AB27" s="252"/>
      <c r="AC27" s="252"/>
      <c r="AD27" s="252"/>
      <c r="AE27" s="252"/>
      <c r="AF27" s="252"/>
      <c r="AG27" s="252"/>
      <c r="AH27" s="252"/>
      <c r="AI27" s="253"/>
      <c r="AJ27" s="254"/>
      <c r="AK27" s="255"/>
      <c r="AL27" s="255"/>
      <c r="AM27" s="255"/>
      <c r="AN27" s="256"/>
      <c r="AO27" s="245"/>
      <c r="AP27" s="247"/>
      <c r="AQ27" s="245"/>
      <c r="AR27" s="247"/>
      <c r="AS27" s="257">
        <f t="shared" si="4"/>
        <v>0</v>
      </c>
      <c r="AT27" s="258"/>
      <c r="AU27" s="258"/>
      <c r="AV27" s="258"/>
      <c r="AW27" s="259"/>
      <c r="AX27" s="245"/>
      <c r="AY27" s="246"/>
      <c r="AZ27" s="245"/>
      <c r="BA27" s="246"/>
      <c r="BB27" s="247"/>
      <c r="BC27" s="248"/>
      <c r="BD27" s="248"/>
      <c r="BE27" s="248"/>
      <c r="BF27" s="248"/>
      <c r="BG27" s="248"/>
      <c r="BH27" s="248"/>
      <c r="BI27" s="248"/>
      <c r="BJ27" s="248"/>
      <c r="BK27" s="248"/>
      <c r="BL27" s="248"/>
      <c r="BM27" s="248"/>
      <c r="BN27" s="249"/>
    </row>
    <row r="28" spans="1:67" ht="19.5" customHeight="1" thickBot="1" x14ac:dyDescent="0.45">
      <c r="A28" s="193"/>
      <c r="B28" s="283"/>
      <c r="C28" s="281"/>
      <c r="D28" s="282"/>
      <c r="E28" s="317"/>
      <c r="F28" s="318"/>
      <c r="G28" s="318"/>
      <c r="H28" s="318"/>
      <c r="I28" s="318"/>
      <c r="J28" s="318"/>
      <c r="K28" s="318"/>
      <c r="L28" s="318"/>
      <c r="M28" s="318"/>
      <c r="N28" s="318"/>
      <c r="O28" s="318"/>
      <c r="P28" s="318"/>
      <c r="Q28" s="318"/>
      <c r="R28" s="318"/>
      <c r="S28" s="318"/>
      <c r="T28" s="318"/>
      <c r="U28" s="318"/>
      <c r="V28" s="318"/>
      <c r="W28" s="318"/>
      <c r="X28" s="318"/>
      <c r="Y28" s="318"/>
      <c r="Z28" s="277"/>
      <c r="AA28" s="278"/>
      <c r="AB28" s="278"/>
      <c r="AC28" s="278"/>
      <c r="AD28" s="278"/>
      <c r="AE28" s="278"/>
      <c r="AF28" s="278"/>
      <c r="AG28" s="278"/>
      <c r="AH28" s="278"/>
      <c r="AI28" s="279"/>
      <c r="AJ28" s="254"/>
      <c r="AK28" s="255"/>
      <c r="AL28" s="255"/>
      <c r="AM28" s="255"/>
      <c r="AN28" s="256"/>
      <c r="AO28" s="320"/>
      <c r="AP28" s="321"/>
      <c r="AQ28" s="320"/>
      <c r="AR28" s="321"/>
      <c r="AS28" s="290">
        <f t="shared" si="4"/>
        <v>0</v>
      </c>
      <c r="AT28" s="291"/>
      <c r="AU28" s="291"/>
      <c r="AV28" s="291"/>
      <c r="AW28" s="292"/>
      <c r="AX28" s="245"/>
      <c r="AY28" s="246"/>
      <c r="AZ28" s="245"/>
      <c r="BA28" s="246"/>
      <c r="BB28" s="247"/>
      <c r="BC28" s="318"/>
      <c r="BD28" s="318"/>
      <c r="BE28" s="318"/>
      <c r="BF28" s="318"/>
      <c r="BG28" s="318"/>
      <c r="BH28" s="318"/>
      <c r="BI28" s="318"/>
      <c r="BJ28" s="318"/>
      <c r="BK28" s="318"/>
      <c r="BL28" s="318"/>
      <c r="BM28" s="318"/>
      <c r="BN28" s="319"/>
    </row>
    <row r="29" spans="1:67" ht="19.5" customHeight="1" thickTop="1" x14ac:dyDescent="0.4">
      <c r="A29" s="193"/>
      <c r="B29" s="140"/>
      <c r="C29" s="141"/>
      <c r="D29" s="142"/>
      <c r="E29" s="308" t="s">
        <v>26</v>
      </c>
      <c r="F29" s="309"/>
      <c r="G29" s="309"/>
      <c r="H29" s="309"/>
      <c r="I29" s="309"/>
      <c r="J29" s="309"/>
      <c r="K29" s="309"/>
      <c r="L29" s="309"/>
      <c r="M29" s="309"/>
      <c r="N29" s="309"/>
      <c r="O29" s="309"/>
      <c r="P29" s="309"/>
      <c r="Q29" s="309"/>
      <c r="R29" s="309"/>
      <c r="S29" s="309"/>
      <c r="T29" s="309"/>
      <c r="U29" s="309"/>
      <c r="V29" s="309"/>
      <c r="W29" s="309"/>
      <c r="X29" s="309"/>
      <c r="Y29" s="309"/>
      <c r="Z29" s="309"/>
      <c r="AA29" s="309"/>
      <c r="AB29" s="309"/>
      <c r="AC29" s="309"/>
      <c r="AD29" s="309"/>
      <c r="AE29" s="309"/>
      <c r="AF29" s="309"/>
      <c r="AG29" s="309"/>
      <c r="AH29" s="309"/>
      <c r="AI29" s="309"/>
      <c r="AJ29" s="309"/>
      <c r="AK29" s="309"/>
      <c r="AL29" s="309"/>
      <c r="AM29" s="309"/>
      <c r="AN29" s="309"/>
      <c r="AO29" s="309"/>
      <c r="AP29" s="309"/>
      <c r="AQ29" s="309"/>
      <c r="AR29" s="310"/>
      <c r="AS29" s="287">
        <f>SUM(AS24:AW28)</f>
        <v>0</v>
      </c>
      <c r="AT29" s="288"/>
      <c r="AU29" s="288"/>
      <c r="AV29" s="288"/>
      <c r="AW29" s="289"/>
      <c r="AX29" s="373"/>
      <c r="AY29" s="374"/>
      <c r="AZ29" s="374"/>
      <c r="BA29" s="374"/>
      <c r="BB29" s="374"/>
      <c r="BC29" s="374"/>
      <c r="BD29" s="374"/>
      <c r="BE29" s="374"/>
      <c r="BF29" s="374"/>
      <c r="BG29" s="374"/>
      <c r="BH29" s="374"/>
      <c r="BI29" s="374"/>
      <c r="BJ29" s="374"/>
      <c r="BK29" s="374"/>
      <c r="BL29" s="374"/>
      <c r="BM29" s="374"/>
      <c r="BN29" s="375"/>
    </row>
    <row r="30" spans="1:67" ht="19.5" customHeight="1" x14ac:dyDescent="0.4">
      <c r="A30" s="193"/>
      <c r="B30" s="180" t="s">
        <v>80</v>
      </c>
      <c r="C30" s="159"/>
      <c r="D30" s="160"/>
      <c r="E30" s="342"/>
      <c r="F30" s="343"/>
      <c r="G30" s="343"/>
      <c r="H30" s="343"/>
      <c r="I30" s="343"/>
      <c r="J30" s="343"/>
      <c r="K30" s="343"/>
      <c r="L30" s="343"/>
      <c r="M30" s="343"/>
      <c r="N30" s="343"/>
      <c r="O30" s="343"/>
      <c r="P30" s="343"/>
      <c r="Q30" s="343"/>
      <c r="R30" s="343"/>
      <c r="S30" s="343"/>
      <c r="T30" s="343"/>
      <c r="U30" s="343"/>
      <c r="V30" s="343"/>
      <c r="W30" s="343"/>
      <c r="X30" s="343"/>
      <c r="Y30" s="343"/>
      <c r="Z30" s="362"/>
      <c r="AA30" s="363"/>
      <c r="AB30" s="363"/>
      <c r="AC30" s="363"/>
      <c r="AD30" s="363"/>
      <c r="AE30" s="363"/>
      <c r="AF30" s="363"/>
      <c r="AG30" s="363"/>
      <c r="AH30" s="363"/>
      <c r="AI30" s="364"/>
      <c r="AJ30" s="264"/>
      <c r="AK30" s="265"/>
      <c r="AL30" s="265"/>
      <c r="AM30" s="265"/>
      <c r="AN30" s="266"/>
      <c r="AO30" s="360"/>
      <c r="AP30" s="361"/>
      <c r="AQ30" s="360"/>
      <c r="AR30" s="361"/>
      <c r="AS30" s="257">
        <f>AJ30*AO30</f>
        <v>0</v>
      </c>
      <c r="AT30" s="258"/>
      <c r="AU30" s="258"/>
      <c r="AV30" s="258"/>
      <c r="AW30" s="259"/>
      <c r="AX30" s="245"/>
      <c r="AY30" s="246"/>
      <c r="AZ30" s="245"/>
      <c r="BA30" s="246"/>
      <c r="BB30" s="247"/>
      <c r="BC30" s="343"/>
      <c r="BD30" s="343"/>
      <c r="BE30" s="343"/>
      <c r="BF30" s="343"/>
      <c r="BG30" s="343"/>
      <c r="BH30" s="343"/>
      <c r="BI30" s="343"/>
      <c r="BJ30" s="343"/>
      <c r="BK30" s="343"/>
      <c r="BL30" s="343"/>
      <c r="BM30" s="343"/>
      <c r="BN30" s="344"/>
      <c r="BO30" s="403" t="s">
        <v>143</v>
      </c>
    </row>
    <row r="31" spans="1:67" ht="19.5" customHeight="1" x14ac:dyDescent="0.4">
      <c r="A31" s="193"/>
      <c r="B31" s="280"/>
      <c r="C31" s="281"/>
      <c r="D31" s="282"/>
      <c r="E31" s="250"/>
      <c r="F31" s="248"/>
      <c r="G31" s="248"/>
      <c r="H31" s="248"/>
      <c r="I31" s="248"/>
      <c r="J31" s="248"/>
      <c r="K31" s="248"/>
      <c r="L31" s="248"/>
      <c r="M31" s="248"/>
      <c r="N31" s="248"/>
      <c r="O31" s="248"/>
      <c r="P31" s="248"/>
      <c r="Q31" s="248"/>
      <c r="R31" s="248"/>
      <c r="S31" s="248"/>
      <c r="T31" s="248"/>
      <c r="U31" s="248"/>
      <c r="V31" s="248"/>
      <c r="W31" s="248"/>
      <c r="X31" s="248"/>
      <c r="Y31" s="248"/>
      <c r="Z31" s="251"/>
      <c r="AA31" s="252"/>
      <c r="AB31" s="252"/>
      <c r="AC31" s="252"/>
      <c r="AD31" s="252"/>
      <c r="AE31" s="252"/>
      <c r="AF31" s="252"/>
      <c r="AG31" s="252"/>
      <c r="AH31" s="252"/>
      <c r="AI31" s="253"/>
      <c r="AJ31" s="254"/>
      <c r="AK31" s="255"/>
      <c r="AL31" s="255"/>
      <c r="AM31" s="255"/>
      <c r="AN31" s="256"/>
      <c r="AO31" s="245"/>
      <c r="AP31" s="247"/>
      <c r="AQ31" s="245"/>
      <c r="AR31" s="247"/>
      <c r="AS31" s="257">
        <f t="shared" ref="AS31:AS36" si="5">AJ31*AO31</f>
        <v>0</v>
      </c>
      <c r="AT31" s="258"/>
      <c r="AU31" s="258"/>
      <c r="AV31" s="258"/>
      <c r="AW31" s="259"/>
      <c r="AX31" s="245"/>
      <c r="AY31" s="246"/>
      <c r="AZ31" s="245"/>
      <c r="BA31" s="246"/>
      <c r="BB31" s="247"/>
      <c r="BC31" s="248"/>
      <c r="BD31" s="248"/>
      <c r="BE31" s="248"/>
      <c r="BF31" s="248"/>
      <c r="BG31" s="248"/>
      <c r="BH31" s="248"/>
      <c r="BI31" s="248"/>
      <c r="BJ31" s="248"/>
      <c r="BK31" s="248"/>
      <c r="BL31" s="248"/>
      <c r="BM31" s="248"/>
      <c r="BN31" s="249"/>
      <c r="BO31" s="403"/>
    </row>
    <row r="32" spans="1:67" ht="19.5" customHeight="1" x14ac:dyDescent="0.4">
      <c r="A32" s="193"/>
      <c r="B32" s="280"/>
      <c r="C32" s="281"/>
      <c r="D32" s="282"/>
      <c r="E32" s="250"/>
      <c r="F32" s="248"/>
      <c r="G32" s="248"/>
      <c r="H32" s="248"/>
      <c r="I32" s="248"/>
      <c r="J32" s="248"/>
      <c r="K32" s="248"/>
      <c r="L32" s="248"/>
      <c r="M32" s="248"/>
      <c r="N32" s="248"/>
      <c r="O32" s="248"/>
      <c r="P32" s="248"/>
      <c r="Q32" s="248"/>
      <c r="R32" s="248"/>
      <c r="S32" s="248"/>
      <c r="T32" s="248"/>
      <c r="U32" s="248"/>
      <c r="V32" s="248"/>
      <c r="W32" s="248"/>
      <c r="X32" s="248"/>
      <c r="Y32" s="248"/>
      <c r="Z32" s="251"/>
      <c r="AA32" s="252"/>
      <c r="AB32" s="252"/>
      <c r="AC32" s="252"/>
      <c r="AD32" s="252"/>
      <c r="AE32" s="252"/>
      <c r="AF32" s="252"/>
      <c r="AG32" s="252"/>
      <c r="AH32" s="252"/>
      <c r="AI32" s="253"/>
      <c r="AJ32" s="254"/>
      <c r="AK32" s="255"/>
      <c r="AL32" s="255"/>
      <c r="AM32" s="255"/>
      <c r="AN32" s="256"/>
      <c r="AO32" s="245"/>
      <c r="AP32" s="247"/>
      <c r="AQ32" s="245"/>
      <c r="AR32" s="247"/>
      <c r="AS32" s="257">
        <f t="shared" ref="AS32:AS33" si="6">AJ32*AO32</f>
        <v>0</v>
      </c>
      <c r="AT32" s="258"/>
      <c r="AU32" s="258"/>
      <c r="AV32" s="258"/>
      <c r="AW32" s="259"/>
      <c r="AX32" s="245"/>
      <c r="AY32" s="246"/>
      <c r="AZ32" s="245"/>
      <c r="BA32" s="246"/>
      <c r="BB32" s="247"/>
      <c r="BC32" s="248"/>
      <c r="BD32" s="248"/>
      <c r="BE32" s="248"/>
      <c r="BF32" s="248"/>
      <c r="BG32" s="248"/>
      <c r="BH32" s="248"/>
      <c r="BI32" s="248"/>
      <c r="BJ32" s="248"/>
      <c r="BK32" s="248"/>
      <c r="BL32" s="248"/>
      <c r="BM32" s="248"/>
      <c r="BN32" s="249"/>
      <c r="BO32" s="403"/>
    </row>
    <row r="33" spans="1:67" ht="19.5" customHeight="1" x14ac:dyDescent="0.4">
      <c r="A33" s="193"/>
      <c r="B33" s="280"/>
      <c r="C33" s="281"/>
      <c r="D33" s="282"/>
      <c r="E33" s="250"/>
      <c r="F33" s="248"/>
      <c r="G33" s="248"/>
      <c r="H33" s="248"/>
      <c r="I33" s="248"/>
      <c r="J33" s="248"/>
      <c r="K33" s="248"/>
      <c r="L33" s="248"/>
      <c r="M33" s="248"/>
      <c r="N33" s="248"/>
      <c r="O33" s="248"/>
      <c r="P33" s="248"/>
      <c r="Q33" s="248"/>
      <c r="R33" s="248"/>
      <c r="S33" s="248"/>
      <c r="T33" s="248"/>
      <c r="U33" s="248"/>
      <c r="V33" s="248"/>
      <c r="W33" s="248"/>
      <c r="X33" s="248"/>
      <c r="Y33" s="248"/>
      <c r="Z33" s="251"/>
      <c r="AA33" s="252"/>
      <c r="AB33" s="252"/>
      <c r="AC33" s="252"/>
      <c r="AD33" s="252"/>
      <c r="AE33" s="252"/>
      <c r="AF33" s="252"/>
      <c r="AG33" s="252"/>
      <c r="AH33" s="252"/>
      <c r="AI33" s="253"/>
      <c r="AJ33" s="254"/>
      <c r="AK33" s="255"/>
      <c r="AL33" s="255"/>
      <c r="AM33" s="255"/>
      <c r="AN33" s="256"/>
      <c r="AO33" s="245"/>
      <c r="AP33" s="247"/>
      <c r="AQ33" s="245"/>
      <c r="AR33" s="247"/>
      <c r="AS33" s="257">
        <f t="shared" si="6"/>
        <v>0</v>
      </c>
      <c r="AT33" s="258"/>
      <c r="AU33" s="258"/>
      <c r="AV33" s="258"/>
      <c r="AW33" s="259"/>
      <c r="AX33" s="245"/>
      <c r="AY33" s="246"/>
      <c r="AZ33" s="245"/>
      <c r="BA33" s="246"/>
      <c r="BB33" s="247"/>
      <c r="BC33" s="248"/>
      <c r="BD33" s="248"/>
      <c r="BE33" s="248"/>
      <c r="BF33" s="248"/>
      <c r="BG33" s="248"/>
      <c r="BH33" s="248"/>
      <c r="BI33" s="248"/>
      <c r="BJ33" s="248"/>
      <c r="BK33" s="248"/>
      <c r="BL33" s="248"/>
      <c r="BM33" s="248"/>
      <c r="BN33" s="249"/>
      <c r="BO33" s="25"/>
    </row>
    <row r="34" spans="1:67" ht="19.5" customHeight="1" x14ac:dyDescent="0.4">
      <c r="A34" s="193"/>
      <c r="B34" s="280"/>
      <c r="C34" s="281"/>
      <c r="D34" s="282"/>
      <c r="E34" s="250"/>
      <c r="F34" s="248"/>
      <c r="G34" s="248"/>
      <c r="H34" s="248"/>
      <c r="I34" s="248"/>
      <c r="J34" s="248"/>
      <c r="K34" s="248"/>
      <c r="L34" s="248"/>
      <c r="M34" s="248"/>
      <c r="N34" s="248"/>
      <c r="O34" s="248"/>
      <c r="P34" s="248"/>
      <c r="Q34" s="248"/>
      <c r="R34" s="248"/>
      <c r="S34" s="248"/>
      <c r="T34" s="248"/>
      <c r="U34" s="248"/>
      <c r="V34" s="248"/>
      <c r="W34" s="248"/>
      <c r="X34" s="248"/>
      <c r="Y34" s="248"/>
      <c r="Z34" s="251"/>
      <c r="AA34" s="252"/>
      <c r="AB34" s="252"/>
      <c r="AC34" s="252"/>
      <c r="AD34" s="252"/>
      <c r="AE34" s="252"/>
      <c r="AF34" s="252"/>
      <c r="AG34" s="252"/>
      <c r="AH34" s="252"/>
      <c r="AI34" s="253"/>
      <c r="AJ34" s="254"/>
      <c r="AK34" s="255"/>
      <c r="AL34" s="255"/>
      <c r="AM34" s="255"/>
      <c r="AN34" s="256"/>
      <c r="AO34" s="245"/>
      <c r="AP34" s="247"/>
      <c r="AQ34" s="245"/>
      <c r="AR34" s="247"/>
      <c r="AS34" s="257">
        <f t="shared" si="5"/>
        <v>0</v>
      </c>
      <c r="AT34" s="258"/>
      <c r="AU34" s="258"/>
      <c r="AV34" s="258"/>
      <c r="AW34" s="259"/>
      <c r="AX34" s="245"/>
      <c r="AY34" s="246"/>
      <c r="AZ34" s="245"/>
      <c r="BA34" s="246"/>
      <c r="BB34" s="247"/>
      <c r="BC34" s="248"/>
      <c r="BD34" s="248"/>
      <c r="BE34" s="248"/>
      <c r="BF34" s="248"/>
      <c r="BG34" s="248"/>
      <c r="BH34" s="248"/>
      <c r="BI34" s="248"/>
      <c r="BJ34" s="248"/>
      <c r="BK34" s="248"/>
      <c r="BL34" s="248"/>
      <c r="BM34" s="248"/>
      <c r="BN34" s="249"/>
      <c r="BO34" s="25"/>
    </row>
    <row r="35" spans="1:67" ht="19.5" customHeight="1" x14ac:dyDescent="0.4">
      <c r="A35" s="193"/>
      <c r="B35" s="283"/>
      <c r="C35" s="281"/>
      <c r="D35" s="282"/>
      <c r="E35" s="250"/>
      <c r="F35" s="248"/>
      <c r="G35" s="248"/>
      <c r="H35" s="248"/>
      <c r="I35" s="248"/>
      <c r="J35" s="248"/>
      <c r="K35" s="248"/>
      <c r="L35" s="248"/>
      <c r="M35" s="248"/>
      <c r="N35" s="248"/>
      <c r="O35" s="248"/>
      <c r="P35" s="248"/>
      <c r="Q35" s="248"/>
      <c r="R35" s="248"/>
      <c r="S35" s="248"/>
      <c r="T35" s="248"/>
      <c r="U35" s="248"/>
      <c r="V35" s="248"/>
      <c r="W35" s="248"/>
      <c r="X35" s="248"/>
      <c r="Y35" s="248"/>
      <c r="Z35" s="251"/>
      <c r="AA35" s="252"/>
      <c r="AB35" s="252"/>
      <c r="AC35" s="252"/>
      <c r="AD35" s="252"/>
      <c r="AE35" s="252"/>
      <c r="AF35" s="252"/>
      <c r="AG35" s="252"/>
      <c r="AH35" s="252"/>
      <c r="AI35" s="253"/>
      <c r="AJ35" s="254"/>
      <c r="AK35" s="255"/>
      <c r="AL35" s="255"/>
      <c r="AM35" s="255"/>
      <c r="AN35" s="256"/>
      <c r="AO35" s="245"/>
      <c r="AP35" s="247"/>
      <c r="AQ35" s="245"/>
      <c r="AR35" s="247"/>
      <c r="AS35" s="257">
        <f t="shared" si="5"/>
        <v>0</v>
      </c>
      <c r="AT35" s="258"/>
      <c r="AU35" s="258"/>
      <c r="AV35" s="258"/>
      <c r="AW35" s="259"/>
      <c r="AX35" s="245"/>
      <c r="AY35" s="246"/>
      <c r="AZ35" s="245"/>
      <c r="BA35" s="246"/>
      <c r="BB35" s="247"/>
      <c r="BC35" s="248"/>
      <c r="BD35" s="248"/>
      <c r="BE35" s="248"/>
      <c r="BF35" s="248"/>
      <c r="BG35" s="248"/>
      <c r="BH35" s="248"/>
      <c r="BI35" s="248"/>
      <c r="BJ35" s="248"/>
      <c r="BK35" s="248"/>
      <c r="BL35" s="248"/>
      <c r="BM35" s="248"/>
      <c r="BN35" s="249"/>
      <c r="BO35" s="25"/>
    </row>
    <row r="36" spans="1:67" ht="19.5" customHeight="1" thickBot="1" x14ac:dyDescent="0.45">
      <c r="A36" s="193"/>
      <c r="B36" s="283"/>
      <c r="C36" s="281"/>
      <c r="D36" s="282"/>
      <c r="E36" s="317"/>
      <c r="F36" s="318"/>
      <c r="G36" s="318"/>
      <c r="H36" s="318"/>
      <c r="I36" s="318"/>
      <c r="J36" s="318"/>
      <c r="K36" s="318"/>
      <c r="L36" s="318"/>
      <c r="M36" s="318"/>
      <c r="N36" s="318"/>
      <c r="O36" s="318"/>
      <c r="P36" s="318"/>
      <c r="Q36" s="318"/>
      <c r="R36" s="318"/>
      <c r="S36" s="318"/>
      <c r="T36" s="318"/>
      <c r="U36" s="318"/>
      <c r="V36" s="318"/>
      <c r="W36" s="318"/>
      <c r="X36" s="318"/>
      <c r="Y36" s="318"/>
      <c r="Z36" s="277"/>
      <c r="AA36" s="278"/>
      <c r="AB36" s="278"/>
      <c r="AC36" s="278"/>
      <c r="AD36" s="278"/>
      <c r="AE36" s="278"/>
      <c r="AF36" s="278"/>
      <c r="AG36" s="278"/>
      <c r="AH36" s="278"/>
      <c r="AI36" s="279"/>
      <c r="AJ36" s="345"/>
      <c r="AK36" s="346"/>
      <c r="AL36" s="346"/>
      <c r="AM36" s="346"/>
      <c r="AN36" s="347"/>
      <c r="AO36" s="320"/>
      <c r="AP36" s="321"/>
      <c r="AQ36" s="320"/>
      <c r="AR36" s="321"/>
      <c r="AS36" s="290">
        <f t="shared" si="5"/>
        <v>0</v>
      </c>
      <c r="AT36" s="291"/>
      <c r="AU36" s="291"/>
      <c r="AV36" s="291"/>
      <c r="AW36" s="292"/>
      <c r="AX36" s="245"/>
      <c r="AY36" s="246"/>
      <c r="AZ36" s="245"/>
      <c r="BA36" s="246"/>
      <c r="BB36" s="247"/>
      <c r="BC36" s="318"/>
      <c r="BD36" s="318"/>
      <c r="BE36" s="318"/>
      <c r="BF36" s="318"/>
      <c r="BG36" s="318"/>
      <c r="BH36" s="318"/>
      <c r="BI36" s="318"/>
      <c r="BJ36" s="318"/>
      <c r="BK36" s="318"/>
      <c r="BL36" s="318"/>
      <c r="BM36" s="318"/>
      <c r="BN36" s="319"/>
    </row>
    <row r="37" spans="1:67" ht="19.5" customHeight="1" thickTop="1" thickBot="1" x14ac:dyDescent="0.45">
      <c r="A37" s="193"/>
      <c r="B37" s="339"/>
      <c r="C37" s="340"/>
      <c r="D37" s="341"/>
      <c r="E37" s="322" t="s">
        <v>26</v>
      </c>
      <c r="F37" s="323"/>
      <c r="G37" s="323"/>
      <c r="H37" s="323"/>
      <c r="I37" s="323"/>
      <c r="J37" s="323"/>
      <c r="K37" s="323"/>
      <c r="L37" s="323"/>
      <c r="M37" s="323"/>
      <c r="N37" s="323"/>
      <c r="O37" s="323"/>
      <c r="P37" s="323"/>
      <c r="Q37" s="323"/>
      <c r="R37" s="323"/>
      <c r="S37" s="323"/>
      <c r="T37" s="323"/>
      <c r="U37" s="323"/>
      <c r="V37" s="323"/>
      <c r="W37" s="323"/>
      <c r="X37" s="323"/>
      <c r="Y37" s="323"/>
      <c r="Z37" s="323"/>
      <c r="AA37" s="323"/>
      <c r="AB37" s="323"/>
      <c r="AC37" s="323"/>
      <c r="AD37" s="323"/>
      <c r="AE37" s="323"/>
      <c r="AF37" s="323"/>
      <c r="AG37" s="323"/>
      <c r="AH37" s="323"/>
      <c r="AI37" s="323"/>
      <c r="AJ37" s="323"/>
      <c r="AK37" s="323"/>
      <c r="AL37" s="323"/>
      <c r="AM37" s="323"/>
      <c r="AN37" s="323"/>
      <c r="AO37" s="323"/>
      <c r="AP37" s="323"/>
      <c r="AQ37" s="323"/>
      <c r="AR37" s="324"/>
      <c r="AS37" s="334">
        <f>SUM(AS30:AW36)</f>
        <v>0</v>
      </c>
      <c r="AT37" s="335"/>
      <c r="AU37" s="335"/>
      <c r="AV37" s="335"/>
      <c r="AW37" s="336"/>
      <c r="AX37" s="376"/>
      <c r="AY37" s="377"/>
      <c r="AZ37" s="377"/>
      <c r="BA37" s="377"/>
      <c r="BB37" s="377"/>
      <c r="BC37" s="377"/>
      <c r="BD37" s="377"/>
      <c r="BE37" s="377"/>
      <c r="BF37" s="377"/>
      <c r="BG37" s="377"/>
      <c r="BH37" s="377"/>
      <c r="BI37" s="377"/>
      <c r="BJ37" s="377"/>
      <c r="BK37" s="377"/>
      <c r="BL37" s="377"/>
      <c r="BM37" s="377"/>
      <c r="BN37" s="378"/>
    </row>
    <row r="38" spans="1:67" ht="19.5" customHeight="1" thickTop="1" x14ac:dyDescent="0.4">
      <c r="A38" s="193"/>
      <c r="B38" s="308" t="s">
        <v>82</v>
      </c>
      <c r="C38" s="309"/>
      <c r="D38" s="309"/>
      <c r="E38" s="309"/>
      <c r="F38" s="309"/>
      <c r="G38" s="309"/>
      <c r="H38" s="309"/>
      <c r="I38" s="309"/>
      <c r="J38" s="309"/>
      <c r="K38" s="309"/>
      <c r="L38" s="309"/>
      <c r="M38" s="309"/>
      <c r="N38" s="309"/>
      <c r="O38" s="309"/>
      <c r="P38" s="309"/>
      <c r="Q38" s="309"/>
      <c r="R38" s="309"/>
      <c r="S38" s="309"/>
      <c r="T38" s="309"/>
      <c r="U38" s="309"/>
      <c r="V38" s="309"/>
      <c r="W38" s="309"/>
      <c r="X38" s="309"/>
      <c r="Y38" s="309"/>
      <c r="Z38" s="309"/>
      <c r="AA38" s="309"/>
      <c r="AB38" s="309"/>
      <c r="AC38" s="309"/>
      <c r="AD38" s="309"/>
      <c r="AE38" s="309"/>
      <c r="AF38" s="309"/>
      <c r="AG38" s="309"/>
      <c r="AH38" s="309"/>
      <c r="AI38" s="309"/>
      <c r="AJ38" s="309"/>
      <c r="AK38" s="309"/>
      <c r="AL38" s="309"/>
      <c r="AM38" s="309"/>
      <c r="AN38" s="309"/>
      <c r="AO38" s="309"/>
      <c r="AP38" s="309"/>
      <c r="AQ38" s="309"/>
      <c r="AR38" s="310"/>
      <c r="AS38" s="331">
        <f>AS23+AS12+AS29+AS37</f>
        <v>0</v>
      </c>
      <c r="AT38" s="332"/>
      <c r="AU38" s="332"/>
      <c r="AV38" s="332"/>
      <c r="AW38" s="333"/>
      <c r="AX38" s="371" t="s">
        <v>28</v>
      </c>
      <c r="AY38" s="372"/>
      <c r="AZ38" s="372"/>
      <c r="BA38" s="372"/>
      <c r="BB38" s="372"/>
      <c r="BC38" s="372"/>
      <c r="BD38" s="372"/>
      <c r="BE38" s="372"/>
      <c r="BF38" s="372"/>
      <c r="BG38" s="372"/>
      <c r="BH38" s="372"/>
      <c r="BI38" s="372"/>
      <c r="BJ38" s="372"/>
      <c r="BK38" s="372"/>
      <c r="BL38" s="337">
        <f>IF(OR('交付申請書（別記様式）'!AM19="○",'交付申請書（別記様式）'!AM27="○"),2/3,1/2)</f>
        <v>0.66666666666666663</v>
      </c>
      <c r="BM38" s="337"/>
      <c r="BN38" s="338"/>
      <c r="BO38" s="22" t="s">
        <v>97</v>
      </c>
    </row>
    <row r="39" spans="1:67" ht="19.5" customHeight="1" thickBot="1" x14ac:dyDescent="0.45">
      <c r="A39" s="193"/>
      <c r="B39" s="325" t="s">
        <v>62</v>
      </c>
      <c r="C39" s="326"/>
      <c r="D39" s="326"/>
      <c r="E39" s="326"/>
      <c r="F39" s="326"/>
      <c r="G39" s="326"/>
      <c r="H39" s="326"/>
      <c r="I39" s="326"/>
      <c r="J39" s="326"/>
      <c r="K39" s="326"/>
      <c r="L39" s="326"/>
      <c r="M39" s="326"/>
      <c r="N39" s="326"/>
      <c r="O39" s="326"/>
      <c r="P39" s="326"/>
      <c r="Q39" s="326"/>
      <c r="R39" s="326"/>
      <c r="S39" s="326"/>
      <c r="T39" s="326"/>
      <c r="U39" s="326"/>
      <c r="V39" s="326"/>
      <c r="W39" s="326"/>
      <c r="X39" s="326"/>
      <c r="Y39" s="326"/>
      <c r="Z39" s="326"/>
      <c r="AA39" s="326"/>
      <c r="AB39" s="326"/>
      <c r="AC39" s="326"/>
      <c r="AD39" s="326"/>
      <c r="AE39" s="326"/>
      <c r="AF39" s="326"/>
      <c r="AG39" s="326"/>
      <c r="AH39" s="326"/>
      <c r="AI39" s="326"/>
      <c r="AJ39" s="326"/>
      <c r="AK39" s="326"/>
      <c r="AL39" s="326"/>
      <c r="AM39" s="326"/>
      <c r="AN39" s="326"/>
      <c r="AO39" s="326"/>
      <c r="AP39" s="326"/>
      <c r="AQ39" s="326"/>
      <c r="AR39" s="327"/>
      <c r="AS39" s="328">
        <f>ROUNDDOWN(AS38*BL38,0)</f>
        <v>0</v>
      </c>
      <c r="AT39" s="329"/>
      <c r="AU39" s="329"/>
      <c r="AV39" s="329"/>
      <c r="AW39" s="330"/>
      <c r="AX39" s="388"/>
      <c r="AY39" s="389"/>
      <c r="AZ39" s="389"/>
      <c r="BA39" s="389"/>
      <c r="BB39" s="389"/>
      <c r="BC39" s="389"/>
      <c r="BD39" s="389"/>
      <c r="BE39" s="389"/>
      <c r="BF39" s="389"/>
      <c r="BG39" s="389"/>
      <c r="BH39" s="389"/>
      <c r="BI39" s="389"/>
      <c r="BJ39" s="389"/>
      <c r="BK39" s="389"/>
      <c r="BL39" s="389"/>
      <c r="BM39" s="389"/>
      <c r="BN39" s="390"/>
    </row>
    <row r="40" spans="1:67" ht="19.5" customHeight="1" x14ac:dyDescent="0.4">
      <c r="A40" s="193"/>
      <c r="B40" s="365" t="s">
        <v>92</v>
      </c>
      <c r="C40" s="366"/>
      <c r="D40" s="366"/>
      <c r="E40" s="366"/>
      <c r="F40" s="366"/>
      <c r="G40" s="366"/>
      <c r="H40" s="366"/>
      <c r="I40" s="366"/>
      <c r="J40" s="366"/>
      <c r="K40" s="366"/>
      <c r="L40" s="366"/>
      <c r="M40" s="366"/>
      <c r="N40" s="366"/>
      <c r="O40" s="366"/>
      <c r="P40" s="366"/>
      <c r="Q40" s="366"/>
      <c r="R40" s="366"/>
      <c r="S40" s="366"/>
      <c r="T40" s="366"/>
      <c r="U40" s="366"/>
      <c r="V40" s="366"/>
      <c r="W40" s="366"/>
      <c r="X40" s="366"/>
      <c r="Y40" s="366"/>
      <c r="Z40" s="366"/>
      <c r="AA40" s="366"/>
      <c r="AB40" s="366"/>
      <c r="AC40" s="366"/>
      <c r="AD40" s="366"/>
      <c r="AE40" s="366"/>
      <c r="AF40" s="366"/>
      <c r="AG40" s="366"/>
      <c r="AH40" s="366"/>
      <c r="AI40" s="366"/>
      <c r="AJ40" s="366"/>
      <c r="AK40" s="366"/>
      <c r="AL40" s="366"/>
      <c r="AM40" s="366"/>
      <c r="AN40" s="366"/>
      <c r="AO40" s="366"/>
      <c r="AP40" s="366"/>
      <c r="AQ40" s="366"/>
      <c r="AR40" s="367"/>
      <c r="AS40" s="311"/>
      <c r="AT40" s="312"/>
      <c r="AU40" s="312"/>
      <c r="AV40" s="312"/>
      <c r="AW40" s="313"/>
      <c r="AX40" s="382"/>
      <c r="AY40" s="383"/>
      <c r="AZ40" s="383"/>
      <c r="BA40" s="383"/>
      <c r="BB40" s="383"/>
      <c r="BC40" s="383"/>
      <c r="BD40" s="383"/>
      <c r="BE40" s="383"/>
      <c r="BF40" s="383"/>
      <c r="BG40" s="383"/>
      <c r="BH40" s="383"/>
      <c r="BI40" s="383"/>
      <c r="BJ40" s="383"/>
      <c r="BK40" s="383"/>
      <c r="BL40" s="383"/>
      <c r="BM40" s="383"/>
      <c r="BN40" s="384"/>
      <c r="BO40" s="273" t="s">
        <v>161</v>
      </c>
    </row>
    <row r="41" spans="1:67" ht="19.5" customHeight="1" thickBot="1" x14ac:dyDescent="0.45">
      <c r="A41" s="193"/>
      <c r="B41" s="368"/>
      <c r="C41" s="369"/>
      <c r="D41" s="369"/>
      <c r="E41" s="369"/>
      <c r="F41" s="369"/>
      <c r="G41" s="369"/>
      <c r="H41" s="369"/>
      <c r="I41" s="369"/>
      <c r="J41" s="369"/>
      <c r="K41" s="369"/>
      <c r="L41" s="369"/>
      <c r="M41" s="369"/>
      <c r="N41" s="369"/>
      <c r="O41" s="369"/>
      <c r="P41" s="369"/>
      <c r="Q41" s="369"/>
      <c r="R41" s="369"/>
      <c r="S41" s="369"/>
      <c r="T41" s="369"/>
      <c r="U41" s="369"/>
      <c r="V41" s="369"/>
      <c r="W41" s="369"/>
      <c r="X41" s="369"/>
      <c r="Y41" s="369"/>
      <c r="Z41" s="369"/>
      <c r="AA41" s="369"/>
      <c r="AB41" s="369"/>
      <c r="AC41" s="369"/>
      <c r="AD41" s="369"/>
      <c r="AE41" s="369"/>
      <c r="AF41" s="369"/>
      <c r="AG41" s="369"/>
      <c r="AH41" s="369"/>
      <c r="AI41" s="369"/>
      <c r="AJ41" s="369"/>
      <c r="AK41" s="369"/>
      <c r="AL41" s="369"/>
      <c r="AM41" s="369"/>
      <c r="AN41" s="369"/>
      <c r="AO41" s="369"/>
      <c r="AP41" s="369"/>
      <c r="AQ41" s="369"/>
      <c r="AR41" s="370"/>
      <c r="AS41" s="314"/>
      <c r="AT41" s="315"/>
      <c r="AU41" s="315"/>
      <c r="AV41" s="315"/>
      <c r="AW41" s="316"/>
      <c r="AX41" s="385"/>
      <c r="AY41" s="386"/>
      <c r="AZ41" s="386"/>
      <c r="BA41" s="386"/>
      <c r="BB41" s="386"/>
      <c r="BC41" s="386"/>
      <c r="BD41" s="386"/>
      <c r="BE41" s="386"/>
      <c r="BF41" s="386"/>
      <c r="BG41" s="386"/>
      <c r="BH41" s="386"/>
      <c r="BI41" s="386"/>
      <c r="BJ41" s="386"/>
      <c r="BK41" s="386"/>
      <c r="BL41" s="386"/>
      <c r="BM41" s="386"/>
      <c r="BN41" s="387"/>
      <c r="BO41" s="273"/>
    </row>
    <row r="42" spans="1:67" ht="19.5" customHeight="1" x14ac:dyDescent="0.4">
      <c r="A42" s="193"/>
      <c r="B42" s="193"/>
      <c r="C42" s="193"/>
      <c r="D42" s="193"/>
      <c r="E42" s="193"/>
      <c r="F42" s="193"/>
      <c r="G42" s="193"/>
      <c r="H42" s="193"/>
      <c r="I42" s="193"/>
      <c r="J42" s="193"/>
      <c r="K42" s="193"/>
      <c r="L42" s="193"/>
      <c r="M42" s="193"/>
      <c r="N42" s="193"/>
      <c r="O42" s="193"/>
      <c r="P42" s="193"/>
      <c r="Q42" s="193"/>
      <c r="R42" s="193"/>
      <c r="S42" s="193"/>
      <c r="T42" s="193"/>
      <c r="U42" s="193"/>
      <c r="V42" s="193"/>
      <c r="W42" s="193"/>
      <c r="X42" s="193"/>
      <c r="Y42" s="193"/>
      <c r="Z42" s="193"/>
      <c r="AA42" s="193"/>
      <c r="AB42" s="193"/>
      <c r="AC42" s="193"/>
      <c r="AD42" s="193"/>
      <c r="AE42" s="193"/>
      <c r="AF42" s="193"/>
      <c r="AG42" s="193"/>
      <c r="AH42" s="193"/>
      <c r="AI42" s="193"/>
      <c r="AJ42" s="193"/>
      <c r="AK42" s="193"/>
      <c r="AL42" s="193"/>
      <c r="AM42" s="193"/>
      <c r="AN42" s="193"/>
      <c r="AO42" s="193"/>
      <c r="AP42" s="193"/>
      <c r="AQ42" s="193"/>
      <c r="AR42" s="193"/>
      <c r="AS42" s="193"/>
      <c r="AT42" s="193"/>
      <c r="AU42" s="193"/>
      <c r="AV42" s="193"/>
      <c r="AW42" s="193"/>
      <c r="AX42" s="193"/>
      <c r="AY42" s="193"/>
      <c r="AZ42" s="193"/>
      <c r="BA42" s="193"/>
      <c r="BB42" s="193"/>
      <c r="BC42" s="193"/>
      <c r="BD42" s="193"/>
      <c r="BE42" s="193"/>
      <c r="BF42" s="193"/>
      <c r="BG42" s="193"/>
      <c r="BH42" s="193"/>
      <c r="BI42" s="193"/>
      <c r="BJ42" s="193"/>
      <c r="BK42" s="193"/>
      <c r="BL42" s="193"/>
      <c r="BM42" s="193"/>
      <c r="BN42" s="193"/>
      <c r="BO42" s="5"/>
    </row>
    <row r="43" spans="1:67" ht="19.5" customHeight="1" x14ac:dyDescent="0.4">
      <c r="A43" s="225" t="s">
        <v>109</v>
      </c>
      <c r="B43" s="225"/>
      <c r="C43" s="225"/>
      <c r="D43" s="225"/>
      <c r="E43" s="225"/>
      <c r="F43" s="225"/>
      <c r="G43" s="225"/>
      <c r="H43" s="225"/>
      <c r="I43" s="225"/>
      <c r="J43" s="225"/>
      <c r="K43" s="225"/>
      <c r="L43" s="225"/>
      <c r="M43" s="225"/>
      <c r="N43" s="225"/>
      <c r="O43" s="225"/>
      <c r="P43" s="225"/>
      <c r="Q43" s="225"/>
      <c r="R43" s="225"/>
      <c r="S43" s="225"/>
      <c r="T43" s="225"/>
      <c r="U43" s="225"/>
      <c r="V43" s="225"/>
      <c r="W43" s="225"/>
      <c r="X43" s="225"/>
      <c r="Y43" s="225"/>
      <c r="Z43" s="225"/>
      <c r="AA43" s="225"/>
      <c r="AB43" s="225"/>
      <c r="AC43" s="225"/>
      <c r="AD43" s="225"/>
      <c r="AE43" s="225"/>
      <c r="AF43" s="225"/>
      <c r="AG43" s="225"/>
      <c r="AH43" s="225"/>
      <c r="AI43" s="225"/>
      <c r="AJ43" s="225"/>
      <c r="AK43" s="225"/>
      <c r="AL43" s="225"/>
      <c r="AM43" s="225"/>
      <c r="AN43" s="225"/>
      <c r="AO43" s="225"/>
      <c r="AP43" s="225"/>
      <c r="AQ43" s="225"/>
      <c r="AR43" s="225"/>
      <c r="AS43" s="225"/>
      <c r="AT43" s="225"/>
      <c r="AU43" s="225"/>
      <c r="AV43" s="225"/>
      <c r="AW43" s="225"/>
      <c r="AX43" s="225"/>
      <c r="AY43" s="225"/>
      <c r="AZ43" s="225"/>
      <c r="BA43" s="225"/>
      <c r="BB43" s="225"/>
      <c r="BC43" s="225"/>
      <c r="BD43" s="225"/>
      <c r="BE43" s="225"/>
      <c r="BF43" s="225"/>
      <c r="BG43" s="225"/>
      <c r="BH43" s="225"/>
      <c r="BI43" s="225"/>
      <c r="BJ43" s="225"/>
      <c r="BK43" s="269" t="s">
        <v>118</v>
      </c>
      <c r="BL43" s="269"/>
      <c r="BM43" s="269"/>
      <c r="BN43" s="269"/>
      <c r="BO43" s="5"/>
    </row>
    <row r="44" spans="1:67" ht="19.5" customHeight="1" x14ac:dyDescent="0.4">
      <c r="A44" s="195"/>
      <c r="B44" s="296" t="s">
        <v>12</v>
      </c>
      <c r="C44" s="297"/>
      <c r="D44" s="297"/>
      <c r="E44" s="297"/>
      <c r="F44" s="297"/>
      <c r="G44" s="297"/>
      <c r="H44" s="297"/>
      <c r="I44" s="297"/>
      <c r="J44" s="297"/>
      <c r="K44" s="297"/>
      <c r="L44" s="297"/>
      <c r="M44" s="297"/>
      <c r="N44" s="297"/>
      <c r="O44" s="297"/>
      <c r="P44" s="297"/>
      <c r="Q44" s="297"/>
      <c r="R44" s="297"/>
      <c r="S44" s="297"/>
      <c r="T44" s="297"/>
      <c r="U44" s="297"/>
      <c r="V44" s="297"/>
      <c r="W44" s="297"/>
      <c r="X44" s="297"/>
      <c r="Y44" s="297"/>
      <c r="Z44" s="297"/>
      <c r="AA44" s="297"/>
      <c r="AB44" s="297"/>
      <c r="AC44" s="297"/>
      <c r="AD44" s="297"/>
      <c r="AE44" s="297"/>
      <c r="AF44" s="297"/>
      <c r="AG44" s="297"/>
      <c r="AH44" s="297"/>
      <c r="AI44" s="297"/>
      <c r="AJ44" s="297"/>
      <c r="AK44" s="297"/>
      <c r="AL44" s="297"/>
      <c r="AM44" s="297"/>
      <c r="AN44" s="297"/>
      <c r="AO44" s="297"/>
      <c r="AP44" s="297"/>
      <c r="AQ44" s="297"/>
      <c r="AR44" s="298"/>
      <c r="AS44" s="293" t="s">
        <v>70</v>
      </c>
      <c r="AT44" s="294"/>
      <c r="AU44" s="294"/>
      <c r="AV44" s="294"/>
      <c r="AW44" s="295"/>
      <c r="AX44" s="391" t="s">
        <v>33</v>
      </c>
      <c r="AY44" s="297"/>
      <c r="AZ44" s="297"/>
      <c r="BA44" s="297"/>
      <c r="BB44" s="297"/>
      <c r="BC44" s="297"/>
      <c r="BD44" s="297"/>
      <c r="BE44" s="297"/>
      <c r="BF44" s="297"/>
      <c r="BG44" s="297"/>
      <c r="BH44" s="297"/>
      <c r="BI44" s="297"/>
      <c r="BJ44" s="297"/>
      <c r="BK44" s="297"/>
      <c r="BL44" s="297"/>
      <c r="BM44" s="297"/>
      <c r="BN44" s="392"/>
    </row>
    <row r="45" spans="1:67" ht="19.5" customHeight="1" x14ac:dyDescent="0.4">
      <c r="A45" s="195"/>
      <c r="B45" s="299" t="s">
        <v>29</v>
      </c>
      <c r="C45" s="300"/>
      <c r="D45" s="300"/>
      <c r="E45" s="300"/>
      <c r="F45" s="300"/>
      <c r="G45" s="300"/>
      <c r="H45" s="300"/>
      <c r="I45" s="300"/>
      <c r="J45" s="300"/>
      <c r="K45" s="300"/>
      <c r="L45" s="300"/>
      <c r="M45" s="300"/>
      <c r="N45" s="300"/>
      <c r="O45" s="300"/>
      <c r="P45" s="300"/>
      <c r="Q45" s="300"/>
      <c r="R45" s="300"/>
      <c r="S45" s="300"/>
      <c r="T45" s="300"/>
      <c r="U45" s="300"/>
      <c r="V45" s="300"/>
      <c r="W45" s="300"/>
      <c r="X45" s="300"/>
      <c r="Y45" s="300"/>
      <c r="Z45" s="300"/>
      <c r="AA45" s="300"/>
      <c r="AB45" s="300"/>
      <c r="AC45" s="300"/>
      <c r="AD45" s="300"/>
      <c r="AE45" s="300"/>
      <c r="AF45" s="300"/>
      <c r="AG45" s="300"/>
      <c r="AH45" s="300"/>
      <c r="AI45" s="300"/>
      <c r="AJ45" s="300"/>
      <c r="AK45" s="300"/>
      <c r="AL45" s="300"/>
      <c r="AM45" s="300"/>
      <c r="AN45" s="300"/>
      <c r="AO45" s="300"/>
      <c r="AP45" s="300"/>
      <c r="AQ45" s="300"/>
      <c r="AR45" s="301"/>
      <c r="AS45" s="254"/>
      <c r="AT45" s="255"/>
      <c r="AU45" s="255"/>
      <c r="AV45" s="255"/>
      <c r="AW45" s="256"/>
      <c r="AX45" s="393"/>
      <c r="AY45" s="394"/>
      <c r="AZ45" s="394"/>
      <c r="BA45" s="394"/>
      <c r="BB45" s="394"/>
      <c r="BC45" s="394"/>
      <c r="BD45" s="394"/>
      <c r="BE45" s="394"/>
      <c r="BF45" s="394"/>
      <c r="BG45" s="394"/>
      <c r="BH45" s="394"/>
      <c r="BI45" s="394"/>
      <c r="BJ45" s="394"/>
      <c r="BK45" s="394"/>
      <c r="BL45" s="394"/>
      <c r="BM45" s="394"/>
      <c r="BN45" s="395"/>
    </row>
    <row r="46" spans="1:67" ht="19.5" customHeight="1" x14ac:dyDescent="0.4">
      <c r="A46" s="195"/>
      <c r="B46" s="302" t="s">
        <v>30</v>
      </c>
      <c r="C46" s="303"/>
      <c r="D46" s="303"/>
      <c r="E46" s="303"/>
      <c r="F46" s="303"/>
      <c r="G46" s="303"/>
      <c r="H46" s="303"/>
      <c r="I46" s="303"/>
      <c r="J46" s="303"/>
      <c r="K46" s="303"/>
      <c r="L46" s="303"/>
      <c r="M46" s="303"/>
      <c r="N46" s="303"/>
      <c r="O46" s="303"/>
      <c r="P46" s="303"/>
      <c r="Q46" s="303"/>
      <c r="R46" s="303"/>
      <c r="S46" s="303"/>
      <c r="T46" s="303"/>
      <c r="U46" s="303"/>
      <c r="V46" s="303"/>
      <c r="W46" s="303"/>
      <c r="X46" s="303"/>
      <c r="Y46" s="303"/>
      <c r="Z46" s="303"/>
      <c r="AA46" s="303"/>
      <c r="AB46" s="303"/>
      <c r="AC46" s="303"/>
      <c r="AD46" s="303"/>
      <c r="AE46" s="303"/>
      <c r="AF46" s="303"/>
      <c r="AG46" s="303"/>
      <c r="AH46" s="303"/>
      <c r="AI46" s="303"/>
      <c r="AJ46" s="303"/>
      <c r="AK46" s="303"/>
      <c r="AL46" s="303"/>
      <c r="AM46" s="303"/>
      <c r="AN46" s="303"/>
      <c r="AO46" s="303"/>
      <c r="AP46" s="303"/>
      <c r="AQ46" s="303"/>
      <c r="AR46" s="304"/>
      <c r="AS46" s="254"/>
      <c r="AT46" s="255"/>
      <c r="AU46" s="255"/>
      <c r="AV46" s="255"/>
      <c r="AW46" s="256"/>
      <c r="AX46" s="251"/>
      <c r="AY46" s="252"/>
      <c r="AZ46" s="252"/>
      <c r="BA46" s="252"/>
      <c r="BB46" s="252"/>
      <c r="BC46" s="252"/>
      <c r="BD46" s="252"/>
      <c r="BE46" s="252"/>
      <c r="BF46" s="252"/>
      <c r="BG46" s="252"/>
      <c r="BH46" s="252"/>
      <c r="BI46" s="252"/>
      <c r="BJ46" s="252"/>
      <c r="BK46" s="252"/>
      <c r="BL46" s="252"/>
      <c r="BM46" s="252"/>
      <c r="BN46" s="402"/>
    </row>
    <row r="47" spans="1:67" ht="19.5" customHeight="1" x14ac:dyDescent="0.4">
      <c r="A47" s="195"/>
      <c r="B47" s="302" t="s">
        <v>31</v>
      </c>
      <c r="C47" s="303"/>
      <c r="D47" s="303"/>
      <c r="E47" s="303"/>
      <c r="F47" s="303"/>
      <c r="G47" s="303"/>
      <c r="H47" s="303"/>
      <c r="I47" s="303"/>
      <c r="J47" s="303"/>
      <c r="K47" s="303"/>
      <c r="L47" s="303"/>
      <c r="M47" s="303"/>
      <c r="N47" s="303"/>
      <c r="O47" s="303"/>
      <c r="P47" s="303"/>
      <c r="Q47" s="303"/>
      <c r="R47" s="303"/>
      <c r="S47" s="303"/>
      <c r="T47" s="303"/>
      <c r="U47" s="303"/>
      <c r="V47" s="303"/>
      <c r="W47" s="303"/>
      <c r="X47" s="303"/>
      <c r="Y47" s="303"/>
      <c r="Z47" s="303"/>
      <c r="AA47" s="303"/>
      <c r="AB47" s="303"/>
      <c r="AC47" s="303"/>
      <c r="AD47" s="303"/>
      <c r="AE47" s="303"/>
      <c r="AF47" s="303"/>
      <c r="AG47" s="303"/>
      <c r="AH47" s="303"/>
      <c r="AI47" s="303"/>
      <c r="AJ47" s="303"/>
      <c r="AK47" s="303"/>
      <c r="AL47" s="303"/>
      <c r="AM47" s="303"/>
      <c r="AN47" s="303"/>
      <c r="AO47" s="303"/>
      <c r="AP47" s="303"/>
      <c r="AQ47" s="303"/>
      <c r="AR47" s="304"/>
      <c r="AS47" s="254"/>
      <c r="AT47" s="255"/>
      <c r="AU47" s="255"/>
      <c r="AV47" s="255"/>
      <c r="AW47" s="256"/>
      <c r="AX47" s="251"/>
      <c r="AY47" s="252"/>
      <c r="AZ47" s="252"/>
      <c r="BA47" s="252"/>
      <c r="BB47" s="252"/>
      <c r="BC47" s="252"/>
      <c r="BD47" s="252"/>
      <c r="BE47" s="252"/>
      <c r="BF47" s="252"/>
      <c r="BG47" s="252"/>
      <c r="BH47" s="252"/>
      <c r="BI47" s="252"/>
      <c r="BJ47" s="252"/>
      <c r="BK47" s="252"/>
      <c r="BL47" s="252"/>
      <c r="BM47" s="252"/>
      <c r="BN47" s="402"/>
    </row>
    <row r="48" spans="1:67" ht="19.5" customHeight="1" thickBot="1" x14ac:dyDescent="0.45">
      <c r="A48" s="195"/>
      <c r="B48" s="305" t="s">
        <v>32</v>
      </c>
      <c r="C48" s="306"/>
      <c r="D48" s="306"/>
      <c r="E48" s="306"/>
      <c r="F48" s="306"/>
      <c r="G48" s="306"/>
      <c r="H48" s="306"/>
      <c r="I48" s="306"/>
      <c r="J48" s="306"/>
      <c r="K48" s="306"/>
      <c r="L48" s="306"/>
      <c r="M48" s="306"/>
      <c r="N48" s="306"/>
      <c r="O48" s="306"/>
      <c r="P48" s="306"/>
      <c r="Q48" s="306"/>
      <c r="R48" s="306"/>
      <c r="S48" s="306"/>
      <c r="T48" s="306"/>
      <c r="U48" s="306"/>
      <c r="V48" s="306"/>
      <c r="W48" s="306"/>
      <c r="X48" s="306"/>
      <c r="Y48" s="306"/>
      <c r="Z48" s="306"/>
      <c r="AA48" s="306"/>
      <c r="AB48" s="306"/>
      <c r="AC48" s="306"/>
      <c r="AD48" s="306"/>
      <c r="AE48" s="306"/>
      <c r="AF48" s="306"/>
      <c r="AG48" s="306"/>
      <c r="AH48" s="306"/>
      <c r="AI48" s="306"/>
      <c r="AJ48" s="306"/>
      <c r="AK48" s="306"/>
      <c r="AL48" s="306"/>
      <c r="AM48" s="306"/>
      <c r="AN48" s="306"/>
      <c r="AO48" s="306"/>
      <c r="AP48" s="306"/>
      <c r="AQ48" s="306"/>
      <c r="AR48" s="307"/>
      <c r="AS48" s="290">
        <f>AS40</f>
        <v>0</v>
      </c>
      <c r="AT48" s="291"/>
      <c r="AU48" s="291"/>
      <c r="AV48" s="291"/>
      <c r="AW48" s="292"/>
      <c r="AX48" s="396"/>
      <c r="AY48" s="397"/>
      <c r="AZ48" s="397"/>
      <c r="BA48" s="397"/>
      <c r="BB48" s="397"/>
      <c r="BC48" s="397"/>
      <c r="BD48" s="397"/>
      <c r="BE48" s="397"/>
      <c r="BF48" s="397"/>
      <c r="BG48" s="397"/>
      <c r="BH48" s="397"/>
      <c r="BI48" s="397"/>
      <c r="BJ48" s="397"/>
      <c r="BK48" s="397"/>
      <c r="BL48" s="397"/>
      <c r="BM48" s="397"/>
      <c r="BN48" s="398"/>
      <c r="BO48" s="22" t="s">
        <v>85</v>
      </c>
    </row>
    <row r="49" spans="1:67" ht="19.5" customHeight="1" thickTop="1" x14ac:dyDescent="0.4">
      <c r="A49" s="195"/>
      <c r="B49" s="308" t="s">
        <v>83</v>
      </c>
      <c r="C49" s="309"/>
      <c r="D49" s="309"/>
      <c r="E49" s="309"/>
      <c r="F49" s="309"/>
      <c r="G49" s="309"/>
      <c r="H49" s="309"/>
      <c r="I49" s="309"/>
      <c r="J49" s="309"/>
      <c r="K49" s="309"/>
      <c r="L49" s="309"/>
      <c r="M49" s="309"/>
      <c r="N49" s="309"/>
      <c r="O49" s="309"/>
      <c r="P49" s="309"/>
      <c r="Q49" s="309"/>
      <c r="R49" s="309"/>
      <c r="S49" s="309"/>
      <c r="T49" s="309"/>
      <c r="U49" s="309"/>
      <c r="V49" s="309"/>
      <c r="W49" s="309"/>
      <c r="X49" s="309"/>
      <c r="Y49" s="309"/>
      <c r="Z49" s="309"/>
      <c r="AA49" s="309"/>
      <c r="AB49" s="309"/>
      <c r="AC49" s="309"/>
      <c r="AD49" s="309"/>
      <c r="AE49" s="309"/>
      <c r="AF49" s="309"/>
      <c r="AG49" s="309"/>
      <c r="AH49" s="309"/>
      <c r="AI49" s="309"/>
      <c r="AJ49" s="309"/>
      <c r="AK49" s="309"/>
      <c r="AL49" s="309"/>
      <c r="AM49" s="309"/>
      <c r="AN49" s="309"/>
      <c r="AO49" s="309"/>
      <c r="AP49" s="309"/>
      <c r="AQ49" s="309"/>
      <c r="AR49" s="310"/>
      <c r="AS49" s="287">
        <f>SUM(AS45:AW48)</f>
        <v>0</v>
      </c>
      <c r="AT49" s="288"/>
      <c r="AU49" s="288"/>
      <c r="AV49" s="288"/>
      <c r="AW49" s="289"/>
      <c r="AX49" s="399"/>
      <c r="AY49" s="400"/>
      <c r="AZ49" s="400"/>
      <c r="BA49" s="400"/>
      <c r="BB49" s="400"/>
      <c r="BC49" s="400"/>
      <c r="BD49" s="400"/>
      <c r="BE49" s="400"/>
      <c r="BF49" s="400"/>
      <c r="BG49" s="400"/>
      <c r="BH49" s="400"/>
      <c r="BI49" s="400"/>
      <c r="BJ49" s="400"/>
      <c r="BK49" s="400"/>
      <c r="BL49" s="400"/>
      <c r="BM49" s="400"/>
      <c r="BN49" s="401"/>
      <c r="BO49" s="4" t="s">
        <v>81</v>
      </c>
    </row>
    <row r="50" spans="1:67" x14ac:dyDescent="0.4">
      <c r="A50" s="193"/>
      <c r="B50" s="193"/>
      <c r="C50" s="193"/>
      <c r="D50" s="193"/>
      <c r="E50" s="193"/>
      <c r="F50" s="193"/>
      <c r="G50" s="193"/>
      <c r="H50" s="193"/>
      <c r="I50" s="193"/>
      <c r="J50" s="193"/>
      <c r="K50" s="193"/>
      <c r="L50" s="193"/>
      <c r="M50" s="193"/>
      <c r="N50" s="193"/>
      <c r="O50" s="193"/>
      <c r="P50" s="193"/>
      <c r="Q50" s="193"/>
      <c r="R50" s="193"/>
      <c r="S50" s="193"/>
      <c r="T50" s="193"/>
      <c r="U50" s="193"/>
      <c r="V50" s="193"/>
      <c r="W50" s="193"/>
      <c r="X50" s="193"/>
      <c r="Y50" s="193"/>
      <c r="Z50" s="193"/>
      <c r="AA50" s="193"/>
      <c r="AB50" s="193"/>
      <c r="AC50" s="193"/>
      <c r="AD50" s="193"/>
      <c r="AE50" s="193"/>
      <c r="AF50" s="193"/>
      <c r="AG50" s="193"/>
      <c r="AH50" s="193"/>
      <c r="AI50" s="193"/>
      <c r="AJ50" s="193"/>
      <c r="AK50" s="193"/>
      <c r="AL50" s="193"/>
      <c r="AM50" s="193"/>
      <c r="AN50" s="193"/>
      <c r="AO50" s="193"/>
      <c r="AP50" s="193"/>
      <c r="AQ50" s="193"/>
      <c r="AR50" s="193"/>
      <c r="AS50" s="193"/>
      <c r="AT50" s="193"/>
      <c r="AU50" s="193"/>
      <c r="AV50" s="193"/>
      <c r="AW50" s="193"/>
      <c r="AX50" s="193"/>
      <c r="AY50" s="193"/>
      <c r="AZ50" s="193"/>
      <c r="BA50" s="193"/>
      <c r="BB50" s="193"/>
      <c r="BC50" s="193"/>
      <c r="BD50" s="193"/>
      <c r="BE50" s="193"/>
      <c r="BF50" s="193"/>
      <c r="BG50" s="193"/>
      <c r="BH50" s="193"/>
      <c r="BI50" s="193"/>
      <c r="BJ50" s="193"/>
      <c r="BK50" s="193"/>
      <c r="BL50" s="193"/>
      <c r="BM50" s="193"/>
      <c r="BN50" s="193"/>
    </row>
    <row r="51" spans="1:67" x14ac:dyDescent="0.4">
      <c r="E51" s="193"/>
      <c r="F51" s="193"/>
      <c r="G51" s="193"/>
      <c r="H51" s="193"/>
      <c r="I51" s="193"/>
      <c r="J51" s="193"/>
      <c r="K51" s="193"/>
      <c r="L51" s="193"/>
      <c r="M51" s="193"/>
      <c r="N51" s="193"/>
      <c r="O51" s="193"/>
      <c r="P51" s="193"/>
      <c r="Q51" s="193"/>
      <c r="R51" s="193"/>
      <c r="S51" s="193"/>
      <c r="T51" s="193"/>
      <c r="U51" s="193"/>
      <c r="V51" s="193"/>
      <c r="W51" s="193"/>
      <c r="X51" s="193"/>
      <c r="Y51" s="193"/>
      <c r="Z51" s="193"/>
      <c r="AA51" s="193"/>
      <c r="AB51" s="193"/>
      <c r="AC51" s="193"/>
      <c r="AD51" s="193"/>
      <c r="AE51" s="193"/>
      <c r="AF51" s="193"/>
      <c r="AG51" s="193"/>
      <c r="AH51" s="193"/>
      <c r="AI51" s="193"/>
      <c r="AJ51" s="193"/>
      <c r="AK51" s="193"/>
      <c r="AL51" s="193"/>
      <c r="AM51" s="193"/>
      <c r="AN51" s="193"/>
      <c r="AO51" s="193"/>
      <c r="AP51" s="193"/>
      <c r="AQ51" s="193"/>
      <c r="AR51" s="193"/>
      <c r="AS51" s="193"/>
      <c r="AT51" s="193"/>
      <c r="AU51" s="193"/>
      <c r="AV51" s="193"/>
      <c r="AW51" s="193"/>
      <c r="AX51" s="193"/>
      <c r="AY51" s="193"/>
      <c r="AZ51" s="193"/>
      <c r="BA51" s="193"/>
      <c r="BB51" s="193"/>
      <c r="BC51" s="193"/>
      <c r="BD51" s="193"/>
      <c r="BE51" s="193"/>
      <c r="BF51" s="193"/>
      <c r="BG51" s="193"/>
      <c r="BH51" s="193"/>
      <c r="BI51" s="193"/>
      <c r="BJ51" s="193"/>
      <c r="BK51" s="193"/>
      <c r="BL51" s="193"/>
      <c r="BM51" s="193"/>
      <c r="BN51" s="193"/>
    </row>
    <row r="52" spans="1:67" x14ac:dyDescent="0.4">
      <c r="B52" s="129"/>
      <c r="C52" s="129"/>
      <c r="D52" s="129"/>
      <c r="E52" s="129"/>
      <c r="F52" s="129"/>
      <c r="G52" s="129"/>
      <c r="H52" s="129"/>
      <c r="I52" s="129"/>
      <c r="J52" s="129"/>
      <c r="K52" s="129"/>
      <c r="L52" s="129"/>
      <c r="M52" s="129"/>
      <c r="N52" s="129"/>
      <c r="O52" s="129"/>
      <c r="P52" s="129"/>
      <c r="Q52" s="129"/>
      <c r="R52" s="129"/>
      <c r="S52" s="129"/>
      <c r="T52" s="129"/>
      <c r="U52" s="129"/>
      <c r="V52" s="129"/>
      <c r="W52" s="129"/>
      <c r="X52" s="129"/>
      <c r="Y52" s="129"/>
      <c r="Z52" s="129"/>
      <c r="AA52" s="129"/>
      <c r="AB52" s="129"/>
      <c r="AC52" s="129"/>
      <c r="AD52" s="129"/>
      <c r="AE52" s="129"/>
      <c r="AF52" s="129"/>
      <c r="AG52" s="129"/>
      <c r="AH52" s="129"/>
      <c r="AI52" s="129"/>
      <c r="AJ52" s="129"/>
      <c r="AK52" s="129"/>
      <c r="AL52" s="129"/>
      <c r="AM52" s="129"/>
      <c r="AN52" s="129"/>
      <c r="AO52" s="129"/>
      <c r="AP52" s="129"/>
      <c r="AQ52" s="129"/>
      <c r="AR52" s="129"/>
      <c r="AS52" s="129"/>
      <c r="AT52" s="129"/>
      <c r="AU52" s="129"/>
      <c r="AV52" s="129"/>
      <c r="AW52" s="129"/>
      <c r="AX52" s="129"/>
      <c r="AY52" s="129"/>
      <c r="AZ52" s="129"/>
      <c r="BA52" s="129"/>
      <c r="BB52" s="129"/>
      <c r="BC52" s="129"/>
      <c r="BD52" s="129"/>
      <c r="BE52" s="129"/>
      <c r="BF52" s="129"/>
      <c r="BG52" s="129"/>
      <c r="BH52" s="129"/>
      <c r="BI52" s="129"/>
      <c r="BJ52" s="129"/>
      <c r="BK52" s="129"/>
      <c r="BL52" s="129"/>
      <c r="BM52" s="129"/>
      <c r="BN52" s="129"/>
    </row>
    <row r="53" spans="1:67" x14ac:dyDescent="0.4">
      <c r="B53" s="129"/>
      <c r="C53" s="129"/>
      <c r="D53" s="129"/>
      <c r="E53" s="129"/>
      <c r="F53" s="129"/>
      <c r="G53" s="129"/>
      <c r="H53" s="129"/>
      <c r="I53" s="129"/>
      <c r="J53" s="129"/>
      <c r="K53" s="129"/>
      <c r="L53" s="129"/>
      <c r="M53" s="129"/>
      <c r="N53" s="129"/>
      <c r="O53" s="129"/>
      <c r="P53" s="129"/>
      <c r="Q53" s="129"/>
      <c r="R53" s="129"/>
      <c r="S53" s="129"/>
      <c r="T53" s="129"/>
      <c r="U53" s="129"/>
      <c r="V53" s="129"/>
      <c r="W53" s="129"/>
      <c r="X53" s="129"/>
      <c r="Y53" s="129"/>
      <c r="Z53" s="129"/>
      <c r="AA53" s="129"/>
      <c r="AB53" s="129"/>
      <c r="AC53" s="129"/>
      <c r="AD53" s="129"/>
      <c r="AE53" s="129"/>
      <c r="AF53" s="129"/>
      <c r="AG53" s="129"/>
      <c r="AH53" s="129"/>
      <c r="AI53" s="129"/>
      <c r="AJ53" s="129"/>
      <c r="AK53" s="129"/>
      <c r="AL53" s="129"/>
      <c r="AM53" s="129"/>
      <c r="AN53" s="129"/>
      <c r="AO53" s="129"/>
      <c r="AP53" s="129"/>
      <c r="AQ53" s="129"/>
      <c r="AR53" s="129"/>
      <c r="AS53" s="129"/>
      <c r="AT53" s="129"/>
      <c r="AU53" s="129"/>
      <c r="AV53" s="129"/>
      <c r="AW53" s="129"/>
      <c r="AX53" s="129"/>
      <c r="AY53" s="129"/>
      <c r="AZ53" s="129"/>
      <c r="BA53" s="129"/>
      <c r="BB53" s="129"/>
      <c r="BC53" s="129"/>
      <c r="BD53" s="129"/>
      <c r="BE53" s="129"/>
      <c r="BF53" s="129"/>
      <c r="BG53" s="129"/>
      <c r="BH53" s="129"/>
      <c r="BI53" s="129"/>
      <c r="BJ53" s="129"/>
      <c r="BK53" s="129"/>
      <c r="BL53" s="129"/>
      <c r="BM53" s="129"/>
      <c r="BN53" s="129"/>
    </row>
    <row r="54" spans="1:67" x14ac:dyDescent="0.4">
      <c r="A54" s="193"/>
      <c r="B54" s="193"/>
      <c r="C54" s="193"/>
      <c r="D54" s="193"/>
      <c r="E54" s="193"/>
      <c r="F54" s="193"/>
      <c r="G54" s="193"/>
      <c r="H54" s="193"/>
      <c r="I54" s="193"/>
      <c r="J54" s="193"/>
      <c r="K54" s="193"/>
      <c r="L54" s="193"/>
      <c r="M54" s="193"/>
      <c r="N54" s="193"/>
      <c r="O54" s="193"/>
      <c r="P54" s="193"/>
      <c r="Q54" s="193"/>
      <c r="R54" s="193"/>
      <c r="S54" s="193"/>
      <c r="T54" s="193"/>
      <c r="U54" s="193"/>
      <c r="V54" s="193"/>
      <c r="W54" s="193"/>
      <c r="X54" s="193"/>
      <c r="Y54" s="193"/>
      <c r="Z54" s="193"/>
      <c r="AA54" s="193"/>
      <c r="AB54" s="193"/>
      <c r="AC54" s="193"/>
      <c r="AD54" s="193"/>
      <c r="AE54" s="193"/>
      <c r="AF54" s="193"/>
      <c r="AG54" s="193"/>
      <c r="AH54" s="193"/>
      <c r="AI54" s="193"/>
      <c r="AJ54" s="193"/>
      <c r="AK54" s="193"/>
      <c r="AL54" s="193"/>
      <c r="AM54" s="193"/>
      <c r="AN54" s="193"/>
      <c r="AO54" s="193"/>
      <c r="AP54" s="193"/>
      <c r="AQ54" s="193"/>
      <c r="AR54" s="193"/>
      <c r="AS54" s="193"/>
      <c r="AT54" s="193"/>
      <c r="AU54" s="193"/>
      <c r="AV54" s="193"/>
      <c r="AW54" s="193"/>
      <c r="AX54" s="193"/>
      <c r="AY54" s="193"/>
      <c r="AZ54" s="193"/>
      <c r="BA54" s="193"/>
      <c r="BB54" s="193"/>
      <c r="BC54" s="193"/>
      <c r="BD54" s="193"/>
      <c r="BE54" s="193"/>
      <c r="BF54" s="193"/>
      <c r="BG54" s="193"/>
      <c r="BH54" s="193"/>
      <c r="BI54" s="193"/>
      <c r="BJ54" s="193"/>
      <c r="BK54" s="193"/>
      <c r="BL54" s="193"/>
      <c r="BM54" s="193"/>
      <c r="BN54" s="193"/>
    </row>
  </sheetData>
  <sheetProtection algorithmName="SHA-512" hashValue="s/DfQjConRMVZ8rRnV3S1ey7pev9g+uMUCu3jP+5kAjr6/BJGmSH3L7exzHHczwkL7tbahBZLVOISExzrvcKqw==" saltValue="J6Iv42OkpiFHlYqDczADYQ==" spinCount="100000" sheet="1" objects="1" scenarios="1"/>
  <mergeCells count="336">
    <mergeCell ref="BO8:BO9"/>
    <mergeCell ref="BO13:BO15"/>
    <mergeCell ref="AX27:AY27"/>
    <mergeCell ref="AZ27:BB27"/>
    <mergeCell ref="AX28:AY28"/>
    <mergeCell ref="AZ28:BB28"/>
    <mergeCell ref="AX30:AY30"/>
    <mergeCell ref="AZ30:BB30"/>
    <mergeCell ref="BC9:BN9"/>
    <mergeCell ref="BC13:BN13"/>
    <mergeCell ref="AX22:AY22"/>
    <mergeCell ref="AZ22:BB22"/>
    <mergeCell ref="AX24:AY24"/>
    <mergeCell ref="AZ24:BB24"/>
    <mergeCell ref="AX25:AY25"/>
    <mergeCell ref="AZ25:BB25"/>
    <mergeCell ref="AX26:AY26"/>
    <mergeCell ref="BC15:BN15"/>
    <mergeCell ref="AX19:AY19"/>
    <mergeCell ref="AZ19:BB19"/>
    <mergeCell ref="BC19:BN19"/>
    <mergeCell ref="BO30:BO32"/>
    <mergeCell ref="AX40:BN41"/>
    <mergeCell ref="AX39:BN39"/>
    <mergeCell ref="AX44:BN44"/>
    <mergeCell ref="AX45:BN45"/>
    <mergeCell ref="AX48:BN48"/>
    <mergeCell ref="AX49:BN49"/>
    <mergeCell ref="AX46:BN46"/>
    <mergeCell ref="AX47:BN47"/>
    <mergeCell ref="AX36:AY36"/>
    <mergeCell ref="AZ36:BB36"/>
    <mergeCell ref="AS12:AW12"/>
    <mergeCell ref="E13:Y13"/>
    <mergeCell ref="AS13:AW13"/>
    <mergeCell ref="AQ13:AR13"/>
    <mergeCell ref="B40:AR41"/>
    <mergeCell ref="BK43:BN43"/>
    <mergeCell ref="A43:BJ43"/>
    <mergeCell ref="A42:BN42"/>
    <mergeCell ref="A4:A41"/>
    <mergeCell ref="AX38:BK38"/>
    <mergeCell ref="AX29:BN29"/>
    <mergeCell ref="AX37:BN37"/>
    <mergeCell ref="AX23:BN23"/>
    <mergeCell ref="AX12:BN12"/>
    <mergeCell ref="AX13:AY13"/>
    <mergeCell ref="AZ13:BB13"/>
    <mergeCell ref="AX14:AY14"/>
    <mergeCell ref="AZ14:BB14"/>
    <mergeCell ref="AX15:AY15"/>
    <mergeCell ref="AZ15:BB15"/>
    <mergeCell ref="AJ22:AN22"/>
    <mergeCell ref="AJ24:AN24"/>
    <mergeCell ref="AJ28:AN28"/>
    <mergeCell ref="AJ30:AN30"/>
    <mergeCell ref="AX4:AY4"/>
    <mergeCell ref="AX9:AY9"/>
    <mergeCell ref="AS9:AW9"/>
    <mergeCell ref="E20:Y20"/>
    <mergeCell ref="E24:Y24"/>
    <mergeCell ref="AS24:AW24"/>
    <mergeCell ref="AO14:AP14"/>
    <mergeCell ref="AQ14:AR14"/>
    <mergeCell ref="AO15:AP15"/>
    <mergeCell ref="AQ15:AR15"/>
    <mergeCell ref="AO13:AP13"/>
    <mergeCell ref="AO21:AP21"/>
    <mergeCell ref="AO22:AP22"/>
    <mergeCell ref="AQ22:AR22"/>
    <mergeCell ref="AO24:AP24"/>
    <mergeCell ref="AQ24:AR24"/>
    <mergeCell ref="AX10:AY10"/>
    <mergeCell ref="AX11:AY11"/>
    <mergeCell ref="E12:AR12"/>
    <mergeCell ref="E9:Y9"/>
    <mergeCell ref="Z9:AI9"/>
    <mergeCell ref="E10:Y10"/>
    <mergeCell ref="Z10:AI10"/>
    <mergeCell ref="AJ21:AN21"/>
    <mergeCell ref="AZ5:BB5"/>
    <mergeCell ref="AX6:AY6"/>
    <mergeCell ref="AZ6:BB6"/>
    <mergeCell ref="AX7:AY7"/>
    <mergeCell ref="AZ7:BB7"/>
    <mergeCell ref="AX8:AY8"/>
    <mergeCell ref="AZ8:BB8"/>
    <mergeCell ref="AO30:AP30"/>
    <mergeCell ref="E23:AR23"/>
    <mergeCell ref="E29:AR29"/>
    <mergeCell ref="AQ30:AR30"/>
    <mergeCell ref="Z30:AI30"/>
    <mergeCell ref="AO11:AP11"/>
    <mergeCell ref="AQ11:AR11"/>
    <mergeCell ref="AQ26:AR26"/>
    <mergeCell ref="AO27:AP27"/>
    <mergeCell ref="AQ27:AR27"/>
    <mergeCell ref="AO28:AP28"/>
    <mergeCell ref="AQ28:AR28"/>
    <mergeCell ref="AO25:AP25"/>
    <mergeCell ref="AZ9:BB9"/>
    <mergeCell ref="AZ10:BB10"/>
    <mergeCell ref="AZ11:BB11"/>
    <mergeCell ref="AJ16:AN16"/>
    <mergeCell ref="E2:BJ2"/>
    <mergeCell ref="AJ4:AN4"/>
    <mergeCell ref="AJ5:AN5"/>
    <mergeCell ref="AJ6:AN6"/>
    <mergeCell ref="AJ7:AN7"/>
    <mergeCell ref="AJ8:AN8"/>
    <mergeCell ref="AJ9:AN9"/>
    <mergeCell ref="AJ10:AN10"/>
    <mergeCell ref="AO4:AP4"/>
    <mergeCell ref="AQ4:AR4"/>
    <mergeCell ref="AO5:AP5"/>
    <mergeCell ref="AQ5:AR5"/>
    <mergeCell ref="AO6:AP6"/>
    <mergeCell ref="AQ6:AR6"/>
    <mergeCell ref="AO7:AP7"/>
    <mergeCell ref="AQ7:AR7"/>
    <mergeCell ref="AO8:AP8"/>
    <mergeCell ref="AQ8:AR8"/>
    <mergeCell ref="AO9:AP9"/>
    <mergeCell ref="AQ9:AR9"/>
    <mergeCell ref="AO10:AP10"/>
    <mergeCell ref="AQ10:AR10"/>
    <mergeCell ref="AZ4:BB4"/>
    <mergeCell ref="AX5:AY5"/>
    <mergeCell ref="BK2:BN2"/>
    <mergeCell ref="AJ11:AN11"/>
    <mergeCell ref="AS8:AW8"/>
    <mergeCell ref="BC8:BN8"/>
    <mergeCell ref="Z4:AI4"/>
    <mergeCell ref="Z5:AI5"/>
    <mergeCell ref="Z6:AI6"/>
    <mergeCell ref="Z7:AI7"/>
    <mergeCell ref="E31:Y31"/>
    <mergeCell ref="Z31:AI31"/>
    <mergeCell ref="AJ25:AN25"/>
    <mergeCell ref="E16:Y16"/>
    <mergeCell ref="AS23:AW23"/>
    <mergeCell ref="AJ27:AN27"/>
    <mergeCell ref="AS20:AW20"/>
    <mergeCell ref="BC20:BN20"/>
    <mergeCell ref="E26:Y26"/>
    <mergeCell ref="Z26:AI26"/>
    <mergeCell ref="AS26:AW26"/>
    <mergeCell ref="BC26:BN26"/>
    <mergeCell ref="AJ26:AN26"/>
    <mergeCell ref="AS31:AW31"/>
    <mergeCell ref="BC31:BN31"/>
    <mergeCell ref="AO31:AP31"/>
    <mergeCell ref="E21:Y21"/>
    <mergeCell ref="AS21:AW21"/>
    <mergeCell ref="AJ14:AN14"/>
    <mergeCell ref="Z14:AI14"/>
    <mergeCell ref="Z15:AI15"/>
    <mergeCell ref="Z21:AI21"/>
    <mergeCell ref="E15:Y15"/>
    <mergeCell ref="AS14:AW14"/>
    <mergeCell ref="BC14:BN14"/>
    <mergeCell ref="E14:Y14"/>
    <mergeCell ref="AQ21:AR21"/>
    <mergeCell ref="AO16:AP16"/>
    <mergeCell ref="AQ16:AR16"/>
    <mergeCell ref="AO20:AP20"/>
    <mergeCell ref="AQ20:AR20"/>
    <mergeCell ref="AX16:AY16"/>
    <mergeCell ref="AZ16:BB16"/>
    <mergeCell ref="AX20:AY20"/>
    <mergeCell ref="AZ20:BB20"/>
    <mergeCell ref="AX21:AY21"/>
    <mergeCell ref="AZ21:BB21"/>
    <mergeCell ref="BC21:BN21"/>
    <mergeCell ref="AQ19:AR19"/>
    <mergeCell ref="AS19:AW19"/>
    <mergeCell ref="B30:D37"/>
    <mergeCell ref="E30:Y30"/>
    <mergeCell ref="AQ31:AR31"/>
    <mergeCell ref="AZ26:BB26"/>
    <mergeCell ref="Z22:AI22"/>
    <mergeCell ref="AS30:AW30"/>
    <mergeCell ref="BC30:BN30"/>
    <mergeCell ref="AQ25:AR25"/>
    <mergeCell ref="AO26:AP26"/>
    <mergeCell ref="AO34:AP34"/>
    <mergeCell ref="AJ31:AN31"/>
    <mergeCell ref="AJ34:AN34"/>
    <mergeCell ref="AJ35:AN35"/>
    <mergeCell ref="AJ36:AN36"/>
    <mergeCell ref="AX35:AY35"/>
    <mergeCell ref="AZ35:BB35"/>
    <mergeCell ref="AX31:AY31"/>
    <mergeCell ref="AZ31:BB31"/>
    <mergeCell ref="AX34:AY34"/>
    <mergeCell ref="AZ34:BB34"/>
    <mergeCell ref="E22:Y22"/>
    <mergeCell ref="AS22:AW22"/>
    <mergeCell ref="BC22:BN22"/>
    <mergeCell ref="AX33:AY33"/>
    <mergeCell ref="AS38:AW38"/>
    <mergeCell ref="E36:Y36"/>
    <mergeCell ref="AS36:AW36"/>
    <mergeCell ref="BC36:BN36"/>
    <mergeCell ref="AS37:AW37"/>
    <mergeCell ref="AS29:AW29"/>
    <mergeCell ref="AS35:AW35"/>
    <mergeCell ref="BC35:BN35"/>
    <mergeCell ref="BL38:BN38"/>
    <mergeCell ref="E32:Y32"/>
    <mergeCell ref="Z32:AI32"/>
    <mergeCell ref="AJ32:AN32"/>
    <mergeCell ref="AO32:AP32"/>
    <mergeCell ref="AQ32:AR32"/>
    <mergeCell ref="AS32:AW32"/>
    <mergeCell ref="AX32:AY32"/>
    <mergeCell ref="AZ32:BB32"/>
    <mergeCell ref="BC32:BN32"/>
    <mergeCell ref="E33:Y33"/>
    <mergeCell ref="Z33:AI33"/>
    <mergeCell ref="AJ33:AN33"/>
    <mergeCell ref="AO33:AP33"/>
    <mergeCell ref="AQ33:AR33"/>
    <mergeCell ref="AS33:AW33"/>
    <mergeCell ref="AS40:AW41"/>
    <mergeCell ref="E28:Y28"/>
    <mergeCell ref="AS28:AW28"/>
    <mergeCell ref="BC28:BN28"/>
    <mergeCell ref="BC24:BN24"/>
    <mergeCell ref="E27:Y27"/>
    <mergeCell ref="AS27:AW27"/>
    <mergeCell ref="BC27:BN27"/>
    <mergeCell ref="Z36:AI36"/>
    <mergeCell ref="E25:Y25"/>
    <mergeCell ref="Z25:AI25"/>
    <mergeCell ref="AS25:AW25"/>
    <mergeCell ref="BC25:BN25"/>
    <mergeCell ref="AS34:AW34"/>
    <mergeCell ref="BC34:BN34"/>
    <mergeCell ref="AQ34:AR34"/>
    <mergeCell ref="AO35:AP35"/>
    <mergeCell ref="AQ35:AR35"/>
    <mergeCell ref="AO36:AP36"/>
    <mergeCell ref="AQ36:AR36"/>
    <mergeCell ref="E37:AR37"/>
    <mergeCell ref="B38:AR38"/>
    <mergeCell ref="B39:AR39"/>
    <mergeCell ref="AS39:AW39"/>
    <mergeCell ref="AS49:AW49"/>
    <mergeCell ref="AS47:AW47"/>
    <mergeCell ref="AS45:AW45"/>
    <mergeCell ref="AS46:AW46"/>
    <mergeCell ref="AS48:AW48"/>
    <mergeCell ref="E51:BN51"/>
    <mergeCell ref="B52:BN52"/>
    <mergeCell ref="A50:BN50"/>
    <mergeCell ref="A44:A49"/>
    <mergeCell ref="AS44:AW44"/>
    <mergeCell ref="B44:AR44"/>
    <mergeCell ref="B45:AR45"/>
    <mergeCell ref="B46:AR46"/>
    <mergeCell ref="B47:AR47"/>
    <mergeCell ref="B48:AR48"/>
    <mergeCell ref="B49:AR49"/>
    <mergeCell ref="BO40:BO41"/>
    <mergeCell ref="B4:D4"/>
    <mergeCell ref="E4:Y4"/>
    <mergeCell ref="AS4:AW4"/>
    <mergeCell ref="BC4:BN4"/>
    <mergeCell ref="Z34:AI34"/>
    <mergeCell ref="Z24:AI24"/>
    <mergeCell ref="Z27:AI27"/>
    <mergeCell ref="Z28:AI28"/>
    <mergeCell ref="B24:D29"/>
    <mergeCell ref="Z35:AI35"/>
    <mergeCell ref="E34:Y34"/>
    <mergeCell ref="B13:D23"/>
    <mergeCell ref="Z20:AI20"/>
    <mergeCell ref="AJ15:AN15"/>
    <mergeCell ref="AJ20:AN20"/>
    <mergeCell ref="B5:D12"/>
    <mergeCell ref="E5:Y5"/>
    <mergeCell ref="AS5:AW5"/>
    <mergeCell ref="BC5:BN5"/>
    <mergeCell ref="E6:Y6"/>
    <mergeCell ref="AS6:AW6"/>
    <mergeCell ref="BC6:BN6"/>
    <mergeCell ref="E35:Y35"/>
    <mergeCell ref="A54:BN54"/>
    <mergeCell ref="E7:Y7"/>
    <mergeCell ref="AS7:AW7"/>
    <mergeCell ref="BC7:BN7"/>
    <mergeCell ref="AJ13:AN13"/>
    <mergeCell ref="AS15:AW15"/>
    <mergeCell ref="E8:Y8"/>
    <mergeCell ref="Z8:AI8"/>
    <mergeCell ref="D1:J1"/>
    <mergeCell ref="K1:Q1"/>
    <mergeCell ref="BK3:BN3"/>
    <mergeCell ref="A3:BJ3"/>
    <mergeCell ref="AS10:AW10"/>
    <mergeCell ref="BC10:BN10"/>
    <mergeCell ref="Z13:AI13"/>
    <mergeCell ref="Z16:AI16"/>
    <mergeCell ref="AS16:AW16"/>
    <mergeCell ref="BC16:BN16"/>
    <mergeCell ref="R1:Z1"/>
    <mergeCell ref="E11:Y11"/>
    <mergeCell ref="Z11:AI11"/>
    <mergeCell ref="AS11:AW11"/>
    <mergeCell ref="BC11:BN11"/>
    <mergeCell ref="B53:BN53"/>
    <mergeCell ref="AZ33:BB33"/>
    <mergeCell ref="BC33:BN33"/>
    <mergeCell ref="E17:Y17"/>
    <mergeCell ref="Z17:AI17"/>
    <mergeCell ref="AJ17:AN17"/>
    <mergeCell ref="AO17:AP17"/>
    <mergeCell ref="AQ17:AR17"/>
    <mergeCell ref="AS17:AW17"/>
    <mergeCell ref="AX17:AY17"/>
    <mergeCell ref="AZ17:BB17"/>
    <mergeCell ref="BC17:BN17"/>
    <mergeCell ref="E18:Y18"/>
    <mergeCell ref="Z18:AI18"/>
    <mergeCell ref="AJ18:AN18"/>
    <mergeCell ref="AO18:AP18"/>
    <mergeCell ref="AQ18:AR18"/>
    <mergeCell ref="AS18:AW18"/>
    <mergeCell ref="AX18:AY18"/>
    <mergeCell ref="AZ18:BB18"/>
    <mergeCell ref="BC18:BN18"/>
    <mergeCell ref="E19:Y19"/>
    <mergeCell ref="Z19:AI19"/>
    <mergeCell ref="AJ19:AN19"/>
    <mergeCell ref="AO19:AP19"/>
  </mergeCells>
  <phoneticPr fontId="1"/>
  <dataValidations count="2">
    <dataValidation type="list" allowBlank="1" showInputMessage="1" showErrorMessage="1" sqref="AX5:AY11 AX30:AY36 AX24:AY28 AX13:AY22" xr:uid="{7A945713-CBCF-43E7-A2AC-7C930601657A}">
      <formula1>"あり,なし"</formula1>
    </dataValidation>
    <dataValidation type="list" allowBlank="1" showInputMessage="1" showErrorMessage="1" sqref="AZ5:BB11 AZ30:BB36 AZ24:BB28 AZ13:BB22" xr:uid="{5A30514E-2D9D-4A1B-AD4F-90D675EB8D18}">
      <formula1>"銀行振込,口座引落,カード払い,その他"</formula1>
    </dataValidation>
  </dataValidations>
  <pageMargins left="0.24" right="0.26" top="0.43" bottom="0.39" header="0.3" footer="0.3"/>
  <pageSetup paperSize="9" scale="55" orientation="landscape" r:id="rId1"/>
  <rowBreaks count="1" manualBreakCount="1">
    <brk id="44" max="65" man="1"/>
  </rowBreaks>
  <colBreaks count="1" manualBreakCount="1">
    <brk id="49" max="43" man="1"/>
  </colBreaks>
  <ignoredErrors>
    <ignoredError sqref="AS6:AW11 AS20:AW22 AS32:AW33 AS13:AW16 AS17:AW19 AS5" unlockedFormula="1"/>
    <ignoredError sqref="AS12 AS23:AW23 AS29:AW29" formula="1"/>
    <ignoredError sqref="AS24:AW28 AS34:AW36 AS30:AW31" formula="1" unlocked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CF44D0-3973-4154-93D2-9980F2712E0F}">
  <sheetPr>
    <tabColor theme="9" tint="0.79998168889431442"/>
  </sheetPr>
  <dimension ref="A1:AP87"/>
  <sheetViews>
    <sheetView showGridLines="0" view="pageBreakPreview" zoomScaleNormal="90" zoomScaleSheetLayoutView="100" workbookViewId="0">
      <selection activeCell="T14" sqref="T14:AJ17"/>
    </sheetView>
  </sheetViews>
  <sheetFormatPr defaultColWidth="9" defaultRowHeight="15.75" x14ac:dyDescent="0.4"/>
  <cols>
    <col min="1" max="1" width="1.25" style="27" customWidth="1"/>
    <col min="2" max="2" width="5" style="27" customWidth="1"/>
    <col min="3" max="3" width="2.5" style="27" customWidth="1"/>
    <col min="4" max="19" width="5.125" style="27" customWidth="1"/>
    <col min="20" max="20" width="3.5" style="27" customWidth="1"/>
    <col min="21" max="21" width="2.25" style="31" customWidth="1"/>
    <col min="22" max="23" width="6.375" style="31" customWidth="1"/>
    <col min="24" max="24" width="6.625" style="31" customWidth="1"/>
    <col min="25" max="25" width="6.875" style="31" customWidth="1"/>
    <col min="26" max="28" width="6.875" style="27" customWidth="1"/>
    <col min="29" max="42" width="5.25" style="27" customWidth="1"/>
    <col min="43" max="16384" width="9" style="27"/>
  </cols>
  <sheetData>
    <row r="1" spans="1:42" s="31" customFormat="1" ht="22.5" customHeight="1" x14ac:dyDescent="0.4">
      <c r="A1" s="1"/>
      <c r="B1" s="405" t="str">
        <f>IF(OR(R1="",P1="",I4="",I5="",K6="",G21="",G26="",P21="",P26=""),"記入モレあり!!"," ")</f>
        <v>記入モレあり!!</v>
      </c>
      <c r="C1" s="405"/>
      <c r="D1" s="405"/>
      <c r="E1" s="405"/>
      <c r="F1" s="405"/>
      <c r="G1" s="71"/>
      <c r="H1" s="71"/>
      <c r="I1" s="71"/>
      <c r="J1" s="71"/>
      <c r="K1" s="71"/>
      <c r="L1" s="71"/>
      <c r="M1" s="404">
        <v>2023</v>
      </c>
      <c r="N1" s="404"/>
      <c r="O1" s="55" t="s">
        <v>23</v>
      </c>
      <c r="P1" s="53"/>
      <c r="Q1" s="55" t="s">
        <v>60</v>
      </c>
      <c r="R1" s="86"/>
      <c r="S1" s="54" t="s">
        <v>2</v>
      </c>
      <c r="T1" s="29"/>
      <c r="U1" s="27"/>
      <c r="V1" s="30"/>
      <c r="Z1" s="27"/>
      <c r="AA1" s="27"/>
      <c r="AB1" s="27"/>
      <c r="AC1" s="27"/>
      <c r="AD1" s="27"/>
      <c r="AE1" s="27"/>
      <c r="AF1" s="27"/>
      <c r="AG1" s="27"/>
      <c r="AH1" s="27"/>
      <c r="AI1" s="27"/>
      <c r="AJ1" s="27"/>
      <c r="AK1" s="27"/>
      <c r="AL1" s="27"/>
      <c r="AM1" s="27"/>
      <c r="AN1" s="27"/>
      <c r="AO1" s="27"/>
      <c r="AP1" s="27"/>
    </row>
    <row r="2" spans="1:42" s="31" customFormat="1" ht="20.25" customHeight="1" x14ac:dyDescent="0.4">
      <c r="A2" s="1"/>
      <c r="B2" s="1" t="s">
        <v>99</v>
      </c>
      <c r="C2" s="1"/>
      <c r="D2" s="1"/>
      <c r="E2" s="1"/>
      <c r="F2" s="1"/>
      <c r="G2" s="1"/>
      <c r="H2" s="1"/>
      <c r="I2" s="1"/>
      <c r="J2" s="1"/>
      <c r="K2" s="1"/>
      <c r="L2" s="1"/>
      <c r="M2" s="1"/>
      <c r="N2" s="1"/>
      <c r="O2" s="1"/>
      <c r="P2" s="1"/>
      <c r="Q2" s="1"/>
      <c r="R2" s="1"/>
      <c r="S2" s="1"/>
      <c r="T2" s="29"/>
      <c r="U2" s="27"/>
      <c r="V2" s="30"/>
      <c r="Z2" s="27"/>
      <c r="AA2" s="27"/>
      <c r="AB2" s="27"/>
      <c r="AC2" s="27"/>
      <c r="AD2" s="27"/>
      <c r="AE2" s="27"/>
      <c r="AF2" s="27"/>
      <c r="AG2" s="27"/>
      <c r="AH2" s="27"/>
      <c r="AI2" s="27"/>
      <c r="AJ2" s="27"/>
      <c r="AK2" s="27"/>
      <c r="AL2" s="27"/>
      <c r="AM2" s="27"/>
      <c r="AN2" s="27"/>
      <c r="AO2" s="27"/>
      <c r="AP2" s="27"/>
    </row>
    <row r="3" spans="1:42" s="31" customFormat="1" ht="20.25" customHeight="1" x14ac:dyDescent="0.4">
      <c r="A3" s="1"/>
      <c r="B3" s="1"/>
      <c r="C3" s="1"/>
      <c r="D3" s="1"/>
      <c r="E3" s="1"/>
      <c r="F3" s="1"/>
      <c r="G3" s="1"/>
      <c r="H3" s="1"/>
      <c r="I3" s="1"/>
      <c r="J3" s="1"/>
      <c r="K3" s="1"/>
      <c r="L3" s="1"/>
      <c r="M3" s="1"/>
      <c r="N3" s="1"/>
      <c r="O3" s="1"/>
      <c r="P3" s="1"/>
      <c r="Q3" s="1"/>
      <c r="R3" s="1"/>
      <c r="S3" s="1"/>
      <c r="T3" s="28"/>
      <c r="Z3" s="27"/>
      <c r="AA3" s="27"/>
      <c r="AB3" s="27"/>
      <c r="AC3" s="27"/>
      <c r="AD3" s="27"/>
      <c r="AE3" s="27"/>
      <c r="AF3" s="27"/>
      <c r="AG3" s="27"/>
      <c r="AH3" s="27"/>
      <c r="AI3" s="27"/>
      <c r="AJ3" s="27"/>
      <c r="AK3" s="27"/>
      <c r="AL3" s="27"/>
      <c r="AM3" s="27"/>
      <c r="AN3" s="27"/>
      <c r="AO3" s="27"/>
      <c r="AP3" s="27"/>
    </row>
    <row r="4" spans="1:42" s="31" customFormat="1" ht="20.25" customHeight="1" x14ac:dyDescent="0.4">
      <c r="A4" s="1"/>
      <c r="B4" s="1"/>
      <c r="C4" s="1"/>
      <c r="D4" s="1"/>
      <c r="E4" s="9"/>
      <c r="F4" s="9"/>
      <c r="G4" s="137" t="s">
        <v>4</v>
      </c>
      <c r="H4" s="137"/>
      <c r="I4" s="135"/>
      <c r="J4" s="135"/>
      <c r="K4" s="135"/>
      <c r="L4" s="135"/>
      <c r="M4" s="135"/>
      <c r="N4" s="135"/>
      <c r="O4" s="135"/>
      <c r="P4" s="135"/>
      <c r="Q4" s="135"/>
      <c r="R4" s="135"/>
      <c r="S4" s="135"/>
      <c r="T4" s="28"/>
      <c r="W4" s="404"/>
      <c r="X4" s="404"/>
      <c r="Z4" s="27"/>
      <c r="AA4" s="27"/>
      <c r="AB4" s="27"/>
      <c r="AC4" s="27"/>
      <c r="AD4" s="27"/>
      <c r="AE4" s="27"/>
      <c r="AF4" s="27"/>
      <c r="AG4" s="27"/>
      <c r="AH4" s="27"/>
      <c r="AI4" s="27"/>
      <c r="AJ4" s="27"/>
      <c r="AK4" s="27"/>
      <c r="AL4" s="27"/>
      <c r="AM4" s="27"/>
      <c r="AN4" s="27"/>
      <c r="AO4" s="27"/>
      <c r="AP4" s="27"/>
    </row>
    <row r="5" spans="1:42" s="31" customFormat="1" ht="20.25" customHeight="1" x14ac:dyDescent="0.4">
      <c r="A5" s="1"/>
      <c r="B5" s="1"/>
      <c r="C5" s="1"/>
      <c r="D5" s="1"/>
      <c r="E5" s="9"/>
      <c r="F5" s="9"/>
      <c r="G5" s="134" t="s">
        <v>3</v>
      </c>
      <c r="H5" s="134"/>
      <c r="I5" s="136"/>
      <c r="J5" s="136"/>
      <c r="K5" s="136"/>
      <c r="L5" s="136"/>
      <c r="M5" s="136"/>
      <c r="N5" s="136"/>
      <c r="O5" s="136"/>
      <c r="P5" s="136"/>
      <c r="Q5" s="136"/>
      <c r="R5" s="136"/>
      <c r="S5" s="136"/>
      <c r="T5" s="28"/>
    </row>
    <row r="6" spans="1:42" s="31" customFormat="1" ht="20.25" customHeight="1" x14ac:dyDescent="0.4">
      <c r="A6" s="1"/>
      <c r="B6" s="1"/>
      <c r="C6" s="1"/>
      <c r="D6" s="1"/>
      <c r="E6" s="9"/>
      <c r="F6" s="9"/>
      <c r="G6" s="134" t="s">
        <v>100</v>
      </c>
      <c r="H6" s="134"/>
      <c r="I6" s="134"/>
      <c r="J6" s="134"/>
      <c r="K6" s="136"/>
      <c r="L6" s="136"/>
      <c r="M6" s="136"/>
      <c r="N6" s="136"/>
      <c r="O6" s="136"/>
      <c r="P6" s="136"/>
      <c r="Q6" s="136"/>
      <c r="R6" s="136"/>
      <c r="S6" s="136"/>
      <c r="T6" s="28"/>
    </row>
    <row r="7" spans="1:42" s="31" customFormat="1" ht="20.25" customHeight="1" x14ac:dyDescent="0.4">
      <c r="A7" s="1"/>
      <c r="B7" s="1"/>
      <c r="C7" s="1"/>
      <c r="D7" s="1"/>
      <c r="E7" s="9"/>
      <c r="F7" s="1"/>
      <c r="G7" s="1"/>
      <c r="H7" s="54"/>
      <c r="I7" s="54"/>
      <c r="J7" s="54"/>
      <c r="K7" s="54"/>
      <c r="L7" s="54"/>
      <c r="M7" s="54"/>
      <c r="N7" s="54"/>
      <c r="O7" s="54"/>
      <c r="P7" s="54"/>
      <c r="Q7" s="54"/>
      <c r="R7" s="54"/>
      <c r="S7" s="54"/>
      <c r="T7" s="28"/>
    </row>
    <row r="8" spans="1:42" s="31" customFormat="1" ht="20.25" customHeight="1" x14ac:dyDescent="0.4">
      <c r="A8" s="1"/>
      <c r="B8" s="1"/>
      <c r="C8" s="1"/>
      <c r="D8" s="1"/>
      <c r="E8" s="1"/>
      <c r="F8" s="1"/>
      <c r="G8" s="1"/>
      <c r="H8" s="1"/>
      <c r="I8" s="1"/>
      <c r="J8" s="1"/>
      <c r="K8" s="1"/>
      <c r="L8" s="1"/>
      <c r="M8" s="1"/>
      <c r="N8" s="1"/>
      <c r="O8" s="1"/>
      <c r="P8" s="1"/>
      <c r="Q8" s="1"/>
      <c r="R8" s="1"/>
      <c r="S8" s="1"/>
      <c r="T8" s="28"/>
      <c r="Z8" s="27"/>
      <c r="AA8" s="27"/>
      <c r="AB8" s="27"/>
      <c r="AC8" s="27"/>
      <c r="AD8" s="27"/>
      <c r="AE8" s="27"/>
      <c r="AF8" s="27"/>
      <c r="AG8" s="27"/>
      <c r="AH8" s="27"/>
      <c r="AI8" s="27"/>
      <c r="AJ8" s="27"/>
      <c r="AK8" s="27"/>
      <c r="AL8" s="27"/>
      <c r="AM8" s="27"/>
      <c r="AN8" s="27"/>
      <c r="AO8" s="27"/>
      <c r="AP8" s="27"/>
    </row>
    <row r="9" spans="1:42" s="31" customFormat="1" ht="20.25" customHeight="1" x14ac:dyDescent="0.4">
      <c r="A9" s="406" t="s">
        <v>98</v>
      </c>
      <c r="B9" s="406"/>
      <c r="C9" s="406"/>
      <c r="D9" s="406"/>
      <c r="E9" s="406"/>
      <c r="F9" s="406"/>
      <c r="G9" s="406"/>
      <c r="H9" s="406"/>
      <c r="I9" s="406"/>
      <c r="J9" s="406"/>
      <c r="K9" s="406"/>
      <c r="L9" s="406"/>
      <c r="M9" s="406"/>
      <c r="N9" s="406"/>
      <c r="O9" s="406"/>
      <c r="P9" s="406"/>
      <c r="Q9" s="406"/>
      <c r="R9" s="406"/>
      <c r="S9" s="406"/>
      <c r="T9" s="32"/>
      <c r="U9" s="33"/>
      <c r="AC9" s="27"/>
      <c r="AD9" s="27"/>
      <c r="AE9" s="27"/>
      <c r="AF9" s="27"/>
      <c r="AG9" s="27"/>
      <c r="AH9" s="27"/>
      <c r="AI9" s="27"/>
      <c r="AJ9" s="27"/>
      <c r="AK9" s="27"/>
      <c r="AL9" s="27"/>
      <c r="AM9" s="27"/>
      <c r="AN9" s="27"/>
      <c r="AO9" s="27"/>
      <c r="AP9" s="27"/>
    </row>
    <row r="10" spans="1:42" s="31" customFormat="1" ht="20.25" customHeight="1" x14ac:dyDescent="0.4">
      <c r="A10" s="72"/>
      <c r="B10" s="72"/>
      <c r="C10" s="72"/>
      <c r="D10" s="72"/>
      <c r="E10" s="72"/>
      <c r="F10" s="72"/>
      <c r="G10" s="72"/>
      <c r="H10" s="72"/>
      <c r="I10" s="72"/>
      <c r="J10" s="72"/>
      <c r="K10" s="72"/>
      <c r="L10" s="72"/>
      <c r="M10" s="72"/>
      <c r="N10" s="72"/>
      <c r="O10" s="72"/>
      <c r="P10" s="72"/>
      <c r="Q10" s="72"/>
      <c r="R10" s="72"/>
      <c r="S10" s="72"/>
      <c r="T10" s="32"/>
      <c r="U10" s="33"/>
      <c r="AC10" s="27"/>
      <c r="AD10" s="27"/>
      <c r="AE10" s="27"/>
      <c r="AF10" s="27"/>
      <c r="AG10" s="27"/>
      <c r="AH10" s="27"/>
      <c r="AI10" s="27"/>
      <c r="AJ10" s="27"/>
      <c r="AK10" s="27"/>
      <c r="AL10" s="27"/>
      <c r="AM10" s="27"/>
      <c r="AN10" s="27"/>
      <c r="AO10" s="27"/>
      <c r="AP10" s="27"/>
    </row>
    <row r="11" spans="1:42" s="31" customFormat="1" ht="20.25" customHeight="1" x14ac:dyDescent="0.4">
      <c r="A11" s="1"/>
      <c r="B11" s="1"/>
      <c r="C11" s="1"/>
      <c r="D11" s="1"/>
      <c r="E11" s="1"/>
      <c r="F11" s="1"/>
      <c r="G11" s="1"/>
      <c r="H11" s="1"/>
      <c r="I11" s="1"/>
      <c r="J11" s="1"/>
      <c r="K11" s="1"/>
      <c r="L11" s="1"/>
      <c r="M11" s="1"/>
      <c r="N11" s="1"/>
      <c r="O11" s="1"/>
      <c r="P11" s="1"/>
      <c r="Q11" s="1"/>
      <c r="R11" s="1"/>
      <c r="S11" s="1"/>
      <c r="T11" s="28"/>
      <c r="AC11" s="27"/>
      <c r="AD11" s="27"/>
      <c r="AE11" s="27"/>
      <c r="AF11" s="27"/>
      <c r="AG11" s="27"/>
      <c r="AH11" s="27"/>
      <c r="AI11" s="27"/>
      <c r="AJ11" s="27"/>
      <c r="AK11" s="27"/>
      <c r="AL11" s="27"/>
      <c r="AM11" s="27"/>
      <c r="AN11" s="27"/>
      <c r="AO11" s="27"/>
      <c r="AP11" s="27"/>
    </row>
    <row r="12" spans="1:42" s="31" customFormat="1" ht="20.25" customHeight="1" x14ac:dyDescent="0.4">
      <c r="A12" s="1"/>
      <c r="B12" s="407" t="s">
        <v>217</v>
      </c>
      <c r="C12" s="407"/>
      <c r="D12" s="407"/>
      <c r="E12" s="407"/>
      <c r="F12" s="407"/>
      <c r="G12" s="407"/>
      <c r="H12" s="407"/>
      <c r="I12" s="407"/>
      <c r="J12" s="407"/>
      <c r="K12" s="407"/>
      <c r="L12" s="407"/>
      <c r="M12" s="407"/>
      <c r="N12" s="407"/>
      <c r="O12" s="407"/>
      <c r="P12" s="407"/>
      <c r="Q12" s="407"/>
      <c r="R12" s="407"/>
      <c r="S12" s="407"/>
      <c r="T12" s="28"/>
      <c r="AC12" s="27"/>
      <c r="AD12" s="27"/>
      <c r="AE12" s="27"/>
      <c r="AF12" s="27"/>
      <c r="AG12" s="27"/>
      <c r="AH12" s="27"/>
      <c r="AI12" s="27"/>
      <c r="AJ12" s="27"/>
      <c r="AK12" s="27"/>
      <c r="AL12" s="27"/>
      <c r="AM12" s="27"/>
      <c r="AN12" s="27"/>
      <c r="AO12" s="27"/>
      <c r="AP12" s="27"/>
    </row>
    <row r="13" spans="1:42" s="31" customFormat="1" ht="20.25" customHeight="1" x14ac:dyDescent="0.4">
      <c r="A13" s="1"/>
      <c r="B13" s="407"/>
      <c r="C13" s="407"/>
      <c r="D13" s="407"/>
      <c r="E13" s="407"/>
      <c r="F13" s="407"/>
      <c r="G13" s="407"/>
      <c r="H13" s="407"/>
      <c r="I13" s="407"/>
      <c r="J13" s="407"/>
      <c r="K13" s="407"/>
      <c r="L13" s="407"/>
      <c r="M13" s="407"/>
      <c r="N13" s="407"/>
      <c r="O13" s="407"/>
      <c r="P13" s="407"/>
      <c r="Q13" s="407"/>
      <c r="R13" s="407"/>
      <c r="S13" s="407"/>
      <c r="AM13" s="27"/>
      <c r="AN13" s="27"/>
      <c r="AO13" s="27"/>
      <c r="AP13" s="27"/>
    </row>
    <row r="14" spans="1:42" s="31" customFormat="1" ht="20.25" customHeight="1" x14ac:dyDescent="0.4">
      <c r="A14" s="1"/>
      <c r="B14" s="1"/>
      <c r="C14" s="1"/>
      <c r="D14" s="1"/>
      <c r="E14" s="1"/>
      <c r="F14" s="1"/>
      <c r="G14" s="1"/>
      <c r="H14" s="1"/>
      <c r="I14" s="1"/>
      <c r="J14" s="1"/>
      <c r="K14" s="1"/>
      <c r="L14" s="1"/>
      <c r="M14" s="1"/>
      <c r="N14" s="1"/>
      <c r="O14" s="1"/>
      <c r="P14" s="1"/>
      <c r="Q14" s="1"/>
      <c r="R14" s="1"/>
      <c r="S14" s="1"/>
      <c r="T14" s="408" t="s">
        <v>212</v>
      </c>
      <c r="U14" s="408"/>
      <c r="V14" s="408"/>
      <c r="W14" s="408"/>
      <c r="X14" s="408"/>
      <c r="Y14" s="408"/>
      <c r="Z14" s="408"/>
      <c r="AA14" s="408"/>
      <c r="AB14" s="408"/>
      <c r="AC14" s="408"/>
      <c r="AD14" s="408"/>
      <c r="AE14" s="408"/>
      <c r="AF14" s="408"/>
      <c r="AG14" s="408"/>
      <c r="AH14" s="408"/>
      <c r="AI14" s="408"/>
      <c r="AJ14" s="408"/>
      <c r="AK14" s="27"/>
      <c r="AL14" s="27"/>
      <c r="AM14" s="27"/>
      <c r="AN14" s="27"/>
      <c r="AO14" s="27"/>
      <c r="AP14" s="27"/>
    </row>
    <row r="15" spans="1:42" s="31" customFormat="1" ht="20.25" customHeight="1" x14ac:dyDescent="0.4">
      <c r="A15" s="1"/>
      <c r="B15" s="73" t="s">
        <v>101</v>
      </c>
      <c r="C15" s="407" t="s">
        <v>220</v>
      </c>
      <c r="D15" s="407"/>
      <c r="E15" s="407"/>
      <c r="F15" s="407"/>
      <c r="G15" s="407"/>
      <c r="H15" s="407"/>
      <c r="I15" s="407"/>
      <c r="J15" s="407"/>
      <c r="K15" s="407"/>
      <c r="L15" s="407"/>
      <c r="M15" s="407"/>
      <c r="N15" s="407"/>
      <c r="O15" s="407"/>
      <c r="P15" s="407"/>
      <c r="Q15" s="407"/>
      <c r="R15" s="407"/>
      <c r="S15" s="407"/>
      <c r="T15" s="408"/>
      <c r="U15" s="408"/>
      <c r="V15" s="408"/>
      <c r="W15" s="408"/>
      <c r="X15" s="408"/>
      <c r="Y15" s="408"/>
      <c r="Z15" s="408"/>
      <c r="AA15" s="408"/>
      <c r="AB15" s="408"/>
      <c r="AC15" s="408"/>
      <c r="AD15" s="408"/>
      <c r="AE15" s="408"/>
      <c r="AF15" s="408"/>
      <c r="AG15" s="408"/>
      <c r="AH15" s="408"/>
      <c r="AI15" s="408"/>
      <c r="AJ15" s="408"/>
    </row>
    <row r="16" spans="1:42" s="31" customFormat="1" ht="20.25" customHeight="1" x14ac:dyDescent="0.4">
      <c r="A16" s="1"/>
      <c r="B16" s="73"/>
      <c r="C16" s="407"/>
      <c r="D16" s="407"/>
      <c r="E16" s="407"/>
      <c r="F16" s="407"/>
      <c r="G16" s="407"/>
      <c r="H16" s="407"/>
      <c r="I16" s="407"/>
      <c r="J16" s="407"/>
      <c r="K16" s="407"/>
      <c r="L16" s="407"/>
      <c r="M16" s="407"/>
      <c r="N16" s="407"/>
      <c r="O16" s="407"/>
      <c r="P16" s="407"/>
      <c r="Q16" s="407"/>
      <c r="R16" s="407"/>
      <c r="S16" s="407"/>
      <c r="T16" s="408"/>
      <c r="U16" s="408"/>
      <c r="V16" s="408"/>
      <c r="W16" s="408"/>
      <c r="X16" s="408"/>
      <c r="Y16" s="408"/>
      <c r="Z16" s="408"/>
      <c r="AA16" s="408"/>
      <c r="AB16" s="408"/>
      <c r="AC16" s="408"/>
      <c r="AD16" s="408"/>
      <c r="AE16" s="408"/>
      <c r="AF16" s="408"/>
      <c r="AG16" s="408"/>
      <c r="AH16" s="408"/>
      <c r="AI16" s="408"/>
      <c r="AJ16" s="408"/>
    </row>
    <row r="17" spans="1:42" s="31" customFormat="1" ht="20.25" customHeight="1" x14ac:dyDescent="0.4">
      <c r="A17" s="1"/>
      <c r="B17" s="73"/>
      <c r="C17" s="67"/>
      <c r="D17" s="67"/>
      <c r="E17" s="67"/>
      <c r="F17" s="67"/>
      <c r="G17" s="67"/>
      <c r="H17" s="67"/>
      <c r="I17" s="67"/>
      <c r="J17" s="67"/>
      <c r="K17" s="67"/>
      <c r="L17" s="67"/>
      <c r="M17" s="67"/>
      <c r="N17" s="67"/>
      <c r="O17" s="67"/>
      <c r="P17" s="67"/>
      <c r="Q17" s="67"/>
      <c r="R17" s="67"/>
      <c r="S17" s="67"/>
      <c r="T17" s="408"/>
      <c r="U17" s="408"/>
      <c r="V17" s="408"/>
      <c r="W17" s="408"/>
      <c r="X17" s="408"/>
      <c r="Y17" s="408"/>
      <c r="Z17" s="408"/>
      <c r="AA17" s="408"/>
      <c r="AB17" s="408"/>
      <c r="AC17" s="408"/>
      <c r="AD17" s="408"/>
      <c r="AE17" s="408"/>
      <c r="AF17" s="408"/>
      <c r="AG17" s="408"/>
      <c r="AH17" s="408"/>
      <c r="AI17" s="408"/>
      <c r="AJ17" s="408"/>
    </row>
    <row r="18" spans="1:42" s="31" customFormat="1" ht="20.25" customHeight="1" x14ac:dyDescent="0.4">
      <c r="A18" s="1"/>
      <c r="B18" s="9"/>
      <c r="C18" s="74" t="s">
        <v>129</v>
      </c>
      <c r="D18" s="1"/>
      <c r="E18" s="1"/>
      <c r="F18" s="9"/>
      <c r="G18" s="9"/>
      <c r="H18" s="9"/>
      <c r="I18" s="9"/>
      <c r="J18" s="9"/>
      <c r="K18" s="9"/>
      <c r="L18" s="9"/>
      <c r="M18" s="9"/>
      <c r="N18" s="9"/>
      <c r="O18" s="9"/>
      <c r="P18" s="9"/>
      <c r="Q18" s="9"/>
      <c r="R18" s="9"/>
      <c r="S18" s="1"/>
      <c r="T18" s="3" t="s">
        <v>135</v>
      </c>
      <c r="U18" s="3"/>
      <c r="V18" s="3"/>
      <c r="W18" s="3"/>
      <c r="X18" s="3"/>
      <c r="Y18" s="3"/>
      <c r="Z18" s="3"/>
      <c r="AA18" s="3"/>
      <c r="AB18" s="3"/>
      <c r="AC18" s="3"/>
      <c r="AD18" s="3"/>
      <c r="AE18" s="3"/>
      <c r="AF18" s="3"/>
      <c r="AG18" s="3"/>
      <c r="AH18" s="3"/>
      <c r="AI18" s="3"/>
      <c r="AJ18" s="3"/>
      <c r="AK18" s="3"/>
      <c r="AL18" s="3"/>
    </row>
    <row r="19" spans="1:42" s="31" customFormat="1" ht="20.25" customHeight="1" x14ac:dyDescent="0.4">
      <c r="A19" s="1"/>
      <c r="B19" s="9"/>
      <c r="C19" s="74"/>
      <c r="D19" s="1" t="s">
        <v>131</v>
      </c>
      <c r="E19" s="1"/>
      <c r="F19" s="9"/>
      <c r="G19" s="9"/>
      <c r="H19" s="9"/>
      <c r="I19" s="9"/>
      <c r="J19" s="9"/>
      <c r="K19" s="9"/>
      <c r="L19" s="9"/>
      <c r="M19" s="9"/>
      <c r="N19" s="9"/>
      <c r="O19" s="9"/>
      <c r="P19" s="9"/>
      <c r="Q19" s="9"/>
      <c r="R19" s="9"/>
      <c r="S19" s="1"/>
      <c r="T19" s="197" t="s">
        <v>213</v>
      </c>
      <c r="U19" s="197"/>
      <c r="V19" s="197"/>
      <c r="W19" s="197"/>
      <c r="X19" s="197"/>
      <c r="Y19" s="197"/>
      <c r="Z19" s="197"/>
      <c r="AA19" s="197"/>
      <c r="AB19" s="197"/>
      <c r="AC19" s="197"/>
      <c r="AD19" s="197"/>
      <c r="AE19" s="197"/>
      <c r="AF19" s="197"/>
      <c r="AG19" s="197"/>
      <c r="AH19" s="197"/>
      <c r="AI19" s="197"/>
      <c r="AJ19" s="197"/>
      <c r="AK19" s="3"/>
      <c r="AL19" s="3"/>
    </row>
    <row r="20" spans="1:42" s="31" customFormat="1" ht="20.25" customHeight="1" x14ac:dyDescent="0.4">
      <c r="A20" s="1"/>
      <c r="B20" s="9"/>
      <c r="C20" s="74"/>
      <c r="D20" s="9" t="s">
        <v>133</v>
      </c>
      <c r="E20" s="1"/>
      <c r="F20" s="9"/>
      <c r="G20" s="9"/>
      <c r="H20" s="9"/>
      <c r="I20" s="9"/>
      <c r="J20" s="9"/>
      <c r="K20" s="9"/>
      <c r="L20" s="9"/>
      <c r="M20" s="9"/>
      <c r="N20" s="9"/>
      <c r="O20" s="9"/>
      <c r="P20" s="9"/>
      <c r="Q20" s="9"/>
      <c r="R20" s="9"/>
      <c r="S20" s="1"/>
      <c r="T20" s="197"/>
      <c r="U20" s="197"/>
      <c r="V20" s="197"/>
      <c r="W20" s="197"/>
      <c r="X20" s="197"/>
      <c r="Y20" s="197"/>
      <c r="Z20" s="197"/>
      <c r="AA20" s="197"/>
      <c r="AB20" s="197"/>
      <c r="AC20" s="197"/>
      <c r="AD20" s="197"/>
      <c r="AE20" s="197"/>
      <c r="AF20" s="197"/>
      <c r="AG20" s="197"/>
      <c r="AH20" s="197"/>
      <c r="AI20" s="197"/>
      <c r="AJ20" s="197"/>
      <c r="AK20" s="3"/>
      <c r="AL20" s="3"/>
    </row>
    <row r="21" spans="1:42" s="31" customFormat="1" ht="20.25" customHeight="1" x14ac:dyDescent="0.4">
      <c r="A21" s="1"/>
      <c r="B21" s="9"/>
      <c r="C21" s="75"/>
      <c r="D21" s="412">
        <v>45292</v>
      </c>
      <c r="E21" s="412"/>
      <c r="F21" s="412"/>
      <c r="G21" s="411">
        <v>104000</v>
      </c>
      <c r="H21" s="411"/>
      <c r="I21" s="76"/>
      <c r="J21" s="76"/>
      <c r="K21" s="76"/>
      <c r="L21" s="76"/>
      <c r="M21" s="415">
        <f>EDATE($D$21,1)</f>
        <v>45323</v>
      </c>
      <c r="N21" s="416"/>
      <c r="O21" s="416"/>
      <c r="P21" s="411">
        <v>104000</v>
      </c>
      <c r="Q21" s="411"/>
      <c r="R21" s="417"/>
      <c r="S21" s="417"/>
      <c r="T21" s="197"/>
      <c r="U21" s="197"/>
      <c r="V21" s="197"/>
      <c r="W21" s="197"/>
      <c r="X21" s="197"/>
      <c r="Y21" s="197"/>
      <c r="Z21" s="197"/>
      <c r="AA21" s="197"/>
      <c r="AB21" s="197"/>
      <c r="AC21" s="197"/>
      <c r="AD21" s="197"/>
      <c r="AE21" s="197"/>
      <c r="AF21" s="197"/>
      <c r="AG21" s="197"/>
      <c r="AH21" s="197"/>
      <c r="AI21" s="197"/>
      <c r="AJ21" s="197"/>
      <c r="AK21" s="3"/>
      <c r="AL21" s="3"/>
    </row>
    <row r="22" spans="1:42" s="31" customFormat="1" ht="20.25" customHeight="1" x14ac:dyDescent="0.4">
      <c r="A22" s="1"/>
      <c r="B22" s="77"/>
      <c r="C22" s="9"/>
      <c r="D22" s="418" t="s">
        <v>218</v>
      </c>
      <c r="E22" s="418"/>
      <c r="F22" s="413">
        <f>(G21-G26)/G26</f>
        <v>0.04</v>
      </c>
      <c r="G22" s="413"/>
      <c r="H22" s="76" t="s">
        <v>219</v>
      </c>
      <c r="I22" s="76"/>
      <c r="J22" s="76"/>
      <c r="K22" s="76"/>
      <c r="L22" s="76"/>
      <c r="M22" s="418" t="s">
        <v>218</v>
      </c>
      <c r="N22" s="418"/>
      <c r="O22" s="413">
        <f>(P21-P26)/P26</f>
        <v>0.04</v>
      </c>
      <c r="P22" s="413"/>
      <c r="Q22" s="76" t="s">
        <v>219</v>
      </c>
      <c r="R22" s="76"/>
      <c r="S22" s="78"/>
      <c r="T22" s="197"/>
      <c r="U22" s="197"/>
      <c r="V22" s="197"/>
      <c r="W22" s="197"/>
      <c r="X22" s="197"/>
      <c r="Y22" s="197"/>
      <c r="Z22" s="197"/>
      <c r="AA22" s="197"/>
      <c r="AB22" s="197"/>
      <c r="AC22" s="197"/>
      <c r="AD22" s="197"/>
      <c r="AE22" s="197"/>
      <c r="AF22" s="197"/>
      <c r="AG22" s="197"/>
      <c r="AH22" s="197"/>
      <c r="AI22" s="197"/>
      <c r="AJ22" s="197"/>
    </row>
    <row r="23" spans="1:42" s="31" customFormat="1" ht="20.25" customHeight="1" x14ac:dyDescent="0.4">
      <c r="A23" s="1"/>
      <c r="B23" s="77"/>
      <c r="C23" s="9"/>
      <c r="D23" s="1"/>
      <c r="E23" s="1"/>
      <c r="F23" s="79"/>
      <c r="G23" s="79"/>
      <c r="H23" s="1"/>
      <c r="I23" s="1"/>
      <c r="J23" s="1"/>
      <c r="K23" s="1"/>
      <c r="L23" s="1"/>
      <c r="M23" s="1"/>
      <c r="N23" s="1"/>
      <c r="O23" s="1"/>
      <c r="P23" s="1"/>
      <c r="Q23" s="80"/>
      <c r="R23" s="1"/>
      <c r="S23" s="9"/>
      <c r="T23" s="197"/>
      <c r="U23" s="197"/>
      <c r="V23" s="197"/>
      <c r="W23" s="197"/>
      <c r="X23" s="197"/>
      <c r="Y23" s="197"/>
      <c r="Z23" s="197"/>
      <c r="AA23" s="197"/>
      <c r="AB23" s="197"/>
      <c r="AC23" s="197"/>
      <c r="AD23" s="197"/>
      <c r="AE23" s="197"/>
      <c r="AF23" s="197"/>
      <c r="AG23" s="197"/>
      <c r="AH23" s="197"/>
      <c r="AI23" s="197"/>
      <c r="AJ23" s="197"/>
    </row>
    <row r="24" spans="1:42" s="31" customFormat="1" ht="20.25" customHeight="1" x14ac:dyDescent="0.4">
      <c r="A24" s="1"/>
      <c r="B24" s="9"/>
      <c r="C24" s="74" t="s">
        <v>130</v>
      </c>
      <c r="D24" s="1"/>
      <c r="E24" s="1"/>
      <c r="F24" s="1"/>
      <c r="G24" s="1"/>
      <c r="H24" s="1"/>
      <c r="I24" s="1"/>
      <c r="J24" s="1"/>
      <c r="K24" s="1"/>
      <c r="L24" s="1"/>
      <c r="M24" s="1"/>
      <c r="N24" s="1"/>
      <c r="O24" s="9"/>
      <c r="P24" s="9"/>
      <c r="Q24" s="9"/>
      <c r="R24" s="9"/>
      <c r="S24" s="9"/>
      <c r="T24" s="197"/>
      <c r="U24" s="197"/>
      <c r="V24" s="197"/>
      <c r="W24" s="197"/>
      <c r="X24" s="197"/>
      <c r="Y24" s="197"/>
      <c r="Z24" s="197"/>
      <c r="AA24" s="197"/>
      <c r="AB24" s="197"/>
      <c r="AC24" s="197"/>
      <c r="AD24" s="197"/>
      <c r="AE24" s="197"/>
      <c r="AF24" s="197"/>
      <c r="AG24" s="197"/>
      <c r="AH24" s="197"/>
      <c r="AI24" s="197"/>
      <c r="AJ24" s="197"/>
    </row>
    <row r="25" spans="1:42" s="31" customFormat="1" ht="20.25" customHeight="1" x14ac:dyDescent="0.4">
      <c r="A25" s="1"/>
      <c r="B25" s="81"/>
      <c r="C25" s="82"/>
      <c r="D25" s="1" t="s">
        <v>134</v>
      </c>
      <c r="E25" s="1"/>
      <c r="F25" s="1"/>
      <c r="G25" s="1"/>
      <c r="H25" s="1"/>
      <c r="I25" s="1"/>
      <c r="J25" s="1"/>
      <c r="K25" s="1"/>
      <c r="L25" s="1"/>
      <c r="M25" s="1"/>
      <c r="N25" s="1"/>
      <c r="O25" s="1"/>
      <c r="P25" s="1"/>
      <c r="Q25" s="1"/>
      <c r="R25" s="1"/>
      <c r="S25" s="1"/>
      <c r="T25" s="414" t="s">
        <v>214</v>
      </c>
      <c r="U25" s="414"/>
      <c r="V25" s="414"/>
      <c r="W25" s="414"/>
      <c r="X25" s="414"/>
      <c r="Y25" s="414"/>
      <c r="Z25" s="414"/>
      <c r="AA25" s="414"/>
      <c r="AB25" s="414"/>
      <c r="AC25" s="414"/>
      <c r="AD25" s="414"/>
      <c r="AE25" s="414"/>
      <c r="AF25" s="414"/>
      <c r="AG25" s="414"/>
      <c r="AH25" s="414"/>
      <c r="AI25" s="414"/>
      <c r="AJ25" s="414"/>
      <c r="AK25" s="414"/>
      <c r="AL25" s="414"/>
    </row>
    <row r="26" spans="1:42" s="31" customFormat="1" ht="20.25" customHeight="1" x14ac:dyDescent="0.4">
      <c r="A26" s="1"/>
      <c r="B26" s="81"/>
      <c r="C26" s="82"/>
      <c r="D26" s="410">
        <f>EDATE($D$21,-12)</f>
        <v>44927</v>
      </c>
      <c r="E26" s="281"/>
      <c r="F26" s="281"/>
      <c r="G26" s="411">
        <v>100000</v>
      </c>
      <c r="H26" s="411"/>
      <c r="I26" s="83"/>
      <c r="J26" s="83"/>
      <c r="K26" s="83"/>
      <c r="L26" s="83"/>
      <c r="M26" s="410">
        <f>EDATE($D$21,-11)</f>
        <v>44958</v>
      </c>
      <c r="N26" s="281"/>
      <c r="O26" s="281"/>
      <c r="P26" s="411">
        <v>100000</v>
      </c>
      <c r="Q26" s="411"/>
      <c r="R26" s="417"/>
      <c r="S26" s="417"/>
      <c r="T26" s="414"/>
      <c r="U26" s="414"/>
      <c r="V26" s="414"/>
      <c r="W26" s="414"/>
      <c r="X26" s="414"/>
      <c r="Y26" s="414"/>
      <c r="Z26" s="414"/>
      <c r="AA26" s="414"/>
      <c r="AB26" s="414"/>
      <c r="AC26" s="414"/>
      <c r="AD26" s="414"/>
      <c r="AE26" s="414"/>
      <c r="AF26" s="414"/>
      <c r="AG26" s="414"/>
      <c r="AH26" s="414"/>
      <c r="AI26" s="414"/>
      <c r="AJ26" s="414"/>
      <c r="AK26" s="414"/>
      <c r="AL26" s="414"/>
      <c r="AM26" s="27"/>
      <c r="AN26" s="27"/>
      <c r="AO26" s="27"/>
      <c r="AP26" s="27"/>
    </row>
    <row r="27" spans="1:42" s="31" customFormat="1" ht="20.25" customHeight="1" x14ac:dyDescent="0.4">
      <c r="A27" s="1"/>
      <c r="B27" s="81"/>
      <c r="C27" s="84"/>
      <c r="D27" s="1"/>
      <c r="E27" s="1"/>
      <c r="F27" s="1"/>
      <c r="G27" s="1"/>
      <c r="H27" s="1"/>
      <c r="I27" s="1"/>
      <c r="J27" s="1"/>
      <c r="K27" s="1"/>
      <c r="L27" s="1"/>
      <c r="M27" s="1"/>
      <c r="N27" s="1"/>
      <c r="O27" s="1"/>
      <c r="P27" s="1"/>
      <c r="Q27" s="1"/>
      <c r="R27" s="1"/>
      <c r="S27" s="1"/>
      <c r="T27" s="414"/>
      <c r="U27" s="414"/>
      <c r="V27" s="414"/>
      <c r="W27" s="414"/>
      <c r="X27" s="414"/>
      <c r="Y27" s="414"/>
      <c r="Z27" s="414"/>
      <c r="AA27" s="414"/>
      <c r="AB27" s="414"/>
      <c r="AC27" s="414"/>
      <c r="AD27" s="414"/>
      <c r="AE27" s="414"/>
      <c r="AF27" s="414"/>
      <c r="AG27" s="414"/>
      <c r="AH27" s="414"/>
      <c r="AI27" s="414"/>
      <c r="AJ27" s="414"/>
      <c r="AK27" s="414"/>
      <c r="AL27" s="414"/>
      <c r="AM27" s="27"/>
      <c r="AN27" s="27"/>
      <c r="AO27" s="27"/>
      <c r="AP27" s="27"/>
    </row>
    <row r="28" spans="1:42" s="31" customFormat="1" ht="20.25" customHeight="1" x14ac:dyDescent="0.4">
      <c r="A28" s="1"/>
      <c r="B28" s="81"/>
      <c r="C28" s="84"/>
      <c r="D28" s="1"/>
      <c r="E28" s="1"/>
      <c r="F28" s="1"/>
      <c r="G28" s="1"/>
      <c r="H28" s="1"/>
      <c r="I28" s="1"/>
      <c r="J28" s="1"/>
      <c r="K28" s="1"/>
      <c r="L28" s="1"/>
      <c r="M28" s="1"/>
      <c r="N28" s="1"/>
      <c r="O28" s="1"/>
      <c r="P28" s="1"/>
      <c r="Q28" s="1"/>
      <c r="R28" s="1"/>
      <c r="S28" s="1"/>
      <c r="T28" s="414"/>
      <c r="U28" s="414"/>
      <c r="V28" s="414"/>
      <c r="W28" s="414"/>
      <c r="X28" s="414"/>
      <c r="Y28" s="414"/>
      <c r="Z28" s="414"/>
      <c r="AA28" s="414"/>
      <c r="AB28" s="414"/>
      <c r="AC28" s="414"/>
      <c r="AD28" s="414"/>
      <c r="AE28" s="414"/>
      <c r="AF28" s="414"/>
      <c r="AG28" s="414"/>
      <c r="AH28" s="414"/>
      <c r="AI28" s="414"/>
      <c r="AJ28" s="414"/>
      <c r="AK28" s="414"/>
      <c r="AL28" s="414"/>
      <c r="AM28" s="27"/>
      <c r="AN28" s="27"/>
      <c r="AO28" s="27"/>
      <c r="AP28" s="27"/>
    </row>
    <row r="29" spans="1:42" s="31" customFormat="1" ht="20.25" customHeight="1" x14ac:dyDescent="0.4">
      <c r="A29" s="1"/>
      <c r="B29" s="73" t="s">
        <v>102</v>
      </c>
      <c r="C29" s="409" t="s">
        <v>132</v>
      </c>
      <c r="D29" s="409"/>
      <c r="E29" s="409"/>
      <c r="F29" s="409"/>
      <c r="G29" s="409"/>
      <c r="H29" s="409"/>
      <c r="I29" s="409"/>
      <c r="J29" s="409"/>
      <c r="K29" s="409"/>
      <c r="L29" s="409"/>
      <c r="M29" s="409"/>
      <c r="N29" s="409"/>
      <c r="O29" s="409"/>
      <c r="P29" s="409"/>
      <c r="Q29" s="409"/>
      <c r="R29" s="409"/>
      <c r="S29" s="409"/>
      <c r="AN29" s="27"/>
      <c r="AO29" s="27"/>
      <c r="AP29" s="27"/>
    </row>
    <row r="30" spans="1:42" s="31" customFormat="1" ht="20.25" customHeight="1" x14ac:dyDescent="0.4">
      <c r="A30" s="1"/>
      <c r="B30" s="81"/>
      <c r="C30" s="409"/>
      <c r="D30" s="409"/>
      <c r="E30" s="409"/>
      <c r="F30" s="409"/>
      <c r="G30" s="409"/>
      <c r="H30" s="409"/>
      <c r="I30" s="409"/>
      <c r="J30" s="409"/>
      <c r="K30" s="409"/>
      <c r="L30" s="409"/>
      <c r="M30" s="409"/>
      <c r="N30" s="409"/>
      <c r="O30" s="409"/>
      <c r="P30" s="409"/>
      <c r="Q30" s="409"/>
      <c r="R30" s="409"/>
      <c r="S30" s="409"/>
      <c r="T30" s="28"/>
    </row>
    <row r="31" spans="1:42" s="31" customFormat="1" ht="20.25" customHeight="1" x14ac:dyDescent="0.4">
      <c r="A31" s="1"/>
      <c r="B31" s="81"/>
      <c r="C31" s="85"/>
      <c r="D31" s="1"/>
      <c r="E31" s="1"/>
      <c r="F31" s="1"/>
      <c r="G31" s="1"/>
      <c r="H31" s="1"/>
      <c r="I31" s="1"/>
      <c r="J31" s="1"/>
      <c r="K31" s="1"/>
      <c r="L31" s="1"/>
      <c r="M31" s="1"/>
      <c r="N31" s="1"/>
      <c r="O31" s="1"/>
      <c r="P31" s="1"/>
      <c r="Q31" s="1"/>
      <c r="R31" s="1"/>
      <c r="S31" s="1"/>
      <c r="T31" s="28"/>
    </row>
    <row r="32" spans="1:42" s="31" customFormat="1" ht="20.25" customHeight="1" x14ac:dyDescent="0.4">
      <c r="A32" s="1"/>
      <c r="B32" s="81"/>
      <c r="C32" s="9"/>
      <c r="D32" s="1"/>
      <c r="E32" s="1"/>
      <c r="F32" s="1"/>
      <c r="G32" s="1"/>
      <c r="H32" s="1"/>
      <c r="I32" s="1"/>
      <c r="J32" s="1"/>
      <c r="K32" s="1"/>
      <c r="L32" s="1"/>
      <c r="M32" s="1"/>
      <c r="N32" s="1"/>
      <c r="O32" s="1"/>
      <c r="P32" s="1"/>
      <c r="Q32" s="1"/>
      <c r="R32" s="1"/>
      <c r="S32" s="1"/>
      <c r="T32" s="28"/>
    </row>
    <row r="33" spans="1:25" s="31" customFormat="1" ht="20.25" customHeight="1" x14ac:dyDescent="0.4">
      <c r="A33" s="1"/>
      <c r="B33" s="81"/>
      <c r="C33" s="9"/>
      <c r="D33" s="1"/>
      <c r="E33" s="1"/>
      <c r="F33" s="1"/>
      <c r="G33" s="1"/>
      <c r="H33" s="1"/>
      <c r="I33" s="1"/>
      <c r="J33" s="1"/>
      <c r="K33" s="1"/>
      <c r="L33" s="1"/>
      <c r="M33" s="1"/>
      <c r="N33" s="1"/>
      <c r="O33" s="1"/>
      <c r="P33" s="1"/>
      <c r="Q33" s="1"/>
      <c r="R33" s="1"/>
      <c r="S33" s="1"/>
      <c r="T33" s="28"/>
    </row>
    <row r="34" spans="1:25" s="31" customFormat="1" ht="20.25" customHeight="1" x14ac:dyDescent="0.4">
      <c r="A34" s="27"/>
      <c r="B34" s="34"/>
      <c r="D34" s="28"/>
      <c r="E34" s="28"/>
      <c r="F34" s="28"/>
      <c r="G34" s="28"/>
      <c r="H34" s="28"/>
      <c r="I34" s="28"/>
      <c r="J34" s="28"/>
      <c r="K34" s="28"/>
      <c r="L34" s="28"/>
      <c r="M34" s="28"/>
      <c r="N34" s="28"/>
      <c r="O34" s="28"/>
      <c r="P34" s="28"/>
      <c r="Q34" s="28"/>
      <c r="R34" s="28"/>
      <c r="S34" s="28"/>
      <c r="T34" s="28"/>
    </row>
    <row r="35" spans="1:25" ht="20.25" customHeight="1" x14ac:dyDescent="0.4">
      <c r="B35" s="34"/>
      <c r="C35" s="31"/>
      <c r="D35" s="28"/>
      <c r="E35" s="28"/>
      <c r="F35" s="28"/>
      <c r="G35" s="28"/>
      <c r="H35" s="28"/>
      <c r="I35" s="28"/>
      <c r="J35" s="28"/>
      <c r="K35" s="28"/>
      <c r="L35" s="28"/>
      <c r="M35" s="28"/>
      <c r="N35" s="28"/>
      <c r="O35" s="28"/>
      <c r="P35" s="28"/>
      <c r="Q35" s="28"/>
      <c r="R35" s="28"/>
      <c r="S35" s="28"/>
      <c r="T35" s="28"/>
      <c r="X35" s="27"/>
      <c r="Y35" s="27"/>
    </row>
    <row r="36" spans="1:25" ht="20.25" customHeight="1" x14ac:dyDescent="0.4">
      <c r="B36" s="34"/>
      <c r="C36" s="35"/>
      <c r="D36" s="28"/>
      <c r="E36" s="28"/>
      <c r="F36" s="28"/>
      <c r="G36" s="28"/>
      <c r="H36" s="28"/>
      <c r="I36" s="28"/>
      <c r="J36" s="28"/>
      <c r="K36" s="28"/>
      <c r="L36" s="28"/>
      <c r="M36" s="28"/>
      <c r="N36" s="28"/>
      <c r="O36" s="28"/>
      <c r="P36" s="28"/>
      <c r="Q36" s="28"/>
      <c r="R36" s="28"/>
      <c r="S36" s="28"/>
      <c r="T36" s="28"/>
    </row>
    <row r="37" spans="1:25" ht="20.25" customHeight="1" x14ac:dyDescent="0.4">
      <c r="B37" s="36"/>
      <c r="C37" s="36"/>
      <c r="D37" s="36"/>
      <c r="E37" s="36"/>
      <c r="F37" s="36"/>
      <c r="G37" s="36"/>
      <c r="H37" s="36"/>
      <c r="I37" s="36"/>
      <c r="J37" s="36"/>
      <c r="K37" s="36"/>
      <c r="L37" s="36"/>
      <c r="M37" s="36"/>
      <c r="N37" s="36"/>
      <c r="O37" s="36"/>
      <c r="P37" s="36"/>
      <c r="Q37" s="36"/>
      <c r="R37" s="36"/>
      <c r="S37" s="36"/>
    </row>
    <row r="38" spans="1:25" ht="20.25" customHeight="1" x14ac:dyDescent="0.4"/>
    <row r="39" spans="1:25" ht="20.25" customHeight="1" x14ac:dyDescent="0.4">
      <c r="B39" s="37"/>
      <c r="C39" s="37"/>
      <c r="D39" s="37"/>
      <c r="E39" s="37"/>
      <c r="F39" s="38"/>
      <c r="G39" s="38"/>
      <c r="H39" s="38"/>
    </row>
    <row r="40" spans="1:25" ht="20.25" customHeight="1" x14ac:dyDescent="0.4">
      <c r="B40" s="37"/>
      <c r="C40" s="37"/>
      <c r="D40" s="37"/>
      <c r="E40" s="37"/>
      <c r="F40" s="37"/>
      <c r="G40" s="37"/>
      <c r="H40" s="37"/>
      <c r="I40" s="37"/>
      <c r="J40" s="37"/>
      <c r="K40" s="37"/>
      <c r="L40" s="37"/>
      <c r="M40" s="37"/>
      <c r="N40" s="37"/>
      <c r="O40" s="37"/>
      <c r="P40" s="37"/>
      <c r="Q40" s="37"/>
      <c r="R40" s="37"/>
      <c r="S40" s="37"/>
    </row>
    <row r="41" spans="1:25" ht="20.25" customHeight="1" x14ac:dyDescent="0.4">
      <c r="B41" s="39"/>
      <c r="C41" s="39"/>
      <c r="D41" s="39"/>
      <c r="E41" s="39"/>
      <c r="G41" s="38"/>
      <c r="H41" s="37"/>
      <c r="I41" s="37"/>
      <c r="J41" s="37"/>
      <c r="K41" s="37"/>
      <c r="L41" s="37"/>
      <c r="M41" s="37"/>
      <c r="N41" s="37"/>
      <c r="O41" s="37"/>
      <c r="P41" s="37"/>
      <c r="Q41" s="37"/>
      <c r="R41" s="37"/>
    </row>
    <row r="42" spans="1:25" ht="20.25" customHeight="1" x14ac:dyDescent="0.4">
      <c r="B42" s="39"/>
      <c r="C42" s="39"/>
      <c r="D42" s="39"/>
      <c r="E42" s="39"/>
      <c r="G42" s="38"/>
      <c r="H42" s="37"/>
      <c r="I42" s="37"/>
      <c r="J42" s="37"/>
      <c r="K42" s="37"/>
      <c r="L42" s="37"/>
      <c r="M42" s="37"/>
      <c r="N42" s="37"/>
      <c r="O42" s="37"/>
      <c r="P42" s="37"/>
      <c r="Q42" s="37"/>
      <c r="R42" s="37"/>
    </row>
    <row r="43" spans="1:25" ht="20.25" customHeight="1" x14ac:dyDescent="0.4">
      <c r="B43" s="39"/>
      <c r="C43" s="39"/>
      <c r="D43" s="39"/>
      <c r="E43" s="39"/>
      <c r="F43" s="39"/>
      <c r="G43" s="38"/>
      <c r="H43" s="37"/>
      <c r="I43" s="37"/>
      <c r="J43" s="37"/>
      <c r="K43" s="37"/>
      <c r="L43" s="37"/>
      <c r="M43" s="37"/>
      <c r="N43" s="37"/>
      <c r="O43" s="37"/>
      <c r="P43" s="37"/>
      <c r="Q43" s="37"/>
      <c r="R43" s="37"/>
    </row>
    <row r="44" spans="1:25" ht="20.25" customHeight="1" x14ac:dyDescent="0.4">
      <c r="B44" s="40"/>
      <c r="C44" s="40"/>
      <c r="D44" s="40"/>
      <c r="E44" s="40"/>
      <c r="F44" s="40"/>
      <c r="G44" s="38"/>
      <c r="H44" s="38"/>
      <c r="I44" s="38"/>
      <c r="J44" s="38"/>
      <c r="K44" s="38"/>
      <c r="L44" s="38"/>
      <c r="M44" s="38"/>
      <c r="N44" s="38"/>
      <c r="O44" s="38"/>
      <c r="P44" s="38"/>
      <c r="Q44" s="38"/>
      <c r="R44" s="37"/>
    </row>
    <row r="45" spans="1:25" ht="20.25" customHeight="1" x14ac:dyDescent="0.4">
      <c r="H45" s="37"/>
      <c r="I45" s="37"/>
      <c r="J45" s="37"/>
      <c r="K45" s="37"/>
      <c r="L45" s="37"/>
      <c r="M45" s="37"/>
      <c r="N45" s="37"/>
      <c r="O45" s="37"/>
      <c r="P45" s="37"/>
      <c r="Q45" s="37"/>
      <c r="R45" s="37"/>
    </row>
    <row r="46" spans="1:25" ht="20.25" customHeight="1" x14ac:dyDescent="0.4"/>
    <row r="47" spans="1:25" ht="20.25" customHeight="1" x14ac:dyDescent="0.4"/>
    <row r="48" spans="1:25" ht="20.25" customHeight="1" x14ac:dyDescent="0.4"/>
    <row r="49" ht="20.25" customHeight="1" x14ac:dyDescent="0.4"/>
    <row r="50" ht="20.25" customHeight="1" x14ac:dyDescent="0.4"/>
    <row r="51" ht="20.25" customHeight="1" x14ac:dyDescent="0.4"/>
    <row r="52" ht="20.25" customHeight="1" x14ac:dyDescent="0.4"/>
    <row r="53" ht="20.25" customHeight="1" x14ac:dyDescent="0.4"/>
    <row r="54" ht="20.25" customHeight="1" x14ac:dyDescent="0.4"/>
    <row r="55" ht="20.25" customHeight="1" x14ac:dyDescent="0.4"/>
    <row r="56" ht="20.25" customHeight="1" x14ac:dyDescent="0.4"/>
    <row r="57" ht="20.25" customHeight="1" x14ac:dyDescent="0.4"/>
    <row r="58" ht="20.25" customHeight="1" x14ac:dyDescent="0.4"/>
    <row r="59" ht="20.25" customHeight="1" x14ac:dyDescent="0.4"/>
    <row r="60" ht="20.25" customHeight="1" x14ac:dyDescent="0.4"/>
    <row r="61" ht="20.25" customHeight="1" x14ac:dyDescent="0.4"/>
    <row r="62" ht="20.25" customHeight="1" x14ac:dyDescent="0.4"/>
    <row r="63" ht="20.25" customHeight="1" x14ac:dyDescent="0.4"/>
    <row r="64" ht="20.25" customHeight="1" x14ac:dyDescent="0.4"/>
    <row r="65" ht="20.25" customHeight="1" x14ac:dyDescent="0.4"/>
    <row r="66" ht="20.25" customHeight="1" x14ac:dyDescent="0.4"/>
    <row r="67" ht="20.25" customHeight="1" x14ac:dyDescent="0.4"/>
    <row r="68" ht="20.25" customHeight="1" x14ac:dyDescent="0.4"/>
    <row r="69" ht="20.25" customHeight="1" x14ac:dyDescent="0.4"/>
    <row r="70" ht="20.25" customHeight="1" x14ac:dyDescent="0.4"/>
    <row r="71" ht="20.25" customHeight="1" x14ac:dyDescent="0.4"/>
    <row r="72" ht="20.25" customHeight="1" x14ac:dyDescent="0.4"/>
    <row r="73" ht="20.25" customHeight="1" x14ac:dyDescent="0.4"/>
    <row r="74" ht="18.75" customHeight="1" x14ac:dyDescent="0.4"/>
    <row r="75" ht="18.75" customHeight="1" x14ac:dyDescent="0.4"/>
    <row r="76" ht="18.75" customHeight="1" x14ac:dyDescent="0.4"/>
    <row r="77" ht="18.75" customHeight="1" x14ac:dyDescent="0.4"/>
    <row r="78" ht="18.75" customHeight="1" x14ac:dyDescent="0.4"/>
    <row r="79" ht="18.75" customHeight="1" x14ac:dyDescent="0.4"/>
    <row r="80"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sheetData>
  <sheetProtection algorithmName="SHA-512" hashValue="TMPudzusf4/dAmpBkvkegNBl2m9Sx3dZCTqpoPZM//ElUDiQC4ne++wX9sW8VqCl4F7T0SFfh128HE6rjMopVw==" saltValue="flf4x5xWAAT3bbrJ+ZCQgA==" spinCount="100000" sheet="1"/>
  <mergeCells count="30">
    <mergeCell ref="R26:S26"/>
    <mergeCell ref="T19:AJ24"/>
    <mergeCell ref="D22:E22"/>
    <mergeCell ref="F22:G22"/>
    <mergeCell ref="M22:N22"/>
    <mergeCell ref="M26:O26"/>
    <mergeCell ref="P26:Q26"/>
    <mergeCell ref="C15:S16"/>
    <mergeCell ref="W4:X4"/>
    <mergeCell ref="T14:AJ17"/>
    <mergeCell ref="C29:S30"/>
    <mergeCell ref="D26:F26"/>
    <mergeCell ref="G26:H26"/>
    <mergeCell ref="G21:H21"/>
    <mergeCell ref="D21:F21"/>
    <mergeCell ref="O22:P22"/>
    <mergeCell ref="I4:S4"/>
    <mergeCell ref="I5:S5"/>
    <mergeCell ref="B12:S13"/>
    <mergeCell ref="T25:AL28"/>
    <mergeCell ref="M21:O21"/>
    <mergeCell ref="P21:Q21"/>
    <mergeCell ref="R21:S21"/>
    <mergeCell ref="M1:N1"/>
    <mergeCell ref="B1:F1"/>
    <mergeCell ref="A9:S9"/>
    <mergeCell ref="G4:H4"/>
    <mergeCell ref="G5:H5"/>
    <mergeCell ref="G6:J6"/>
    <mergeCell ref="K6:S6"/>
  </mergeCells>
  <phoneticPr fontId="1"/>
  <conditionalFormatting sqref="C15">
    <cfRule type="expression" dxfId="0" priority="2">
      <formula>#REF!&lt;43466</formula>
    </cfRule>
  </conditionalFormatting>
  <dataValidations count="1">
    <dataValidation type="list" allowBlank="1" showInputMessage="1" showErrorMessage="1" sqref="D21" xr:uid="{2EAB120B-F904-4077-B755-5E7BA402049D}">
      <formula1>"2023年1月,2023年2月,2023年3月,2023年4月,2023年5月,2023年6月,2023年7月,2023年8月,2023年9月,2023年10月,2023年11月,2023年12月,2024年1月"</formula1>
    </dataValidation>
  </dataValidations>
  <printOptions horizontalCentered="1"/>
  <pageMargins left="0.31496062992125984" right="0.23622047244094491" top="0.47244094488188981" bottom="0.42" header="0.31496062992125984" footer="0.31496062992125984"/>
  <pageSetup paperSize="9" orientation="portrait" r:id="rId1"/>
  <ignoredErrors>
    <ignoredError sqref="B15 B29"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5DD778-7B61-4761-8312-CB6ED65A1496}">
  <sheetPr>
    <tabColor theme="7" tint="0.79998168889431442"/>
    <pageSetUpPr fitToPage="1"/>
  </sheetPr>
  <dimension ref="A1:BN56"/>
  <sheetViews>
    <sheetView showGridLines="0" view="pageBreakPreview" zoomScaleNormal="100" zoomScaleSheetLayoutView="100" workbookViewId="0">
      <selection activeCell="AL55" sqref="AL55"/>
    </sheetView>
  </sheetViews>
  <sheetFormatPr defaultColWidth="3.125" defaultRowHeight="23.25" customHeight="1" x14ac:dyDescent="0.4"/>
  <cols>
    <col min="1" max="1" width="1.875" style="1" customWidth="1"/>
    <col min="2" max="13" width="3.125" style="1"/>
    <col min="14" max="14" width="3.125" style="1" customWidth="1"/>
    <col min="15" max="29" width="3.125" style="1"/>
    <col min="30" max="30" width="3.125" style="3" customWidth="1"/>
    <col min="31" max="60" width="3.125" style="3"/>
    <col min="61" max="61" width="3.125" style="7"/>
    <col min="62" max="66" width="3.125" style="6"/>
    <col min="67" max="16384" width="3.125" style="1"/>
  </cols>
  <sheetData>
    <row r="1" spans="1:66" ht="23.25" customHeight="1" x14ac:dyDescent="0.4">
      <c r="A1" s="193" t="s">
        <v>34</v>
      </c>
      <c r="B1" s="193"/>
      <c r="C1" s="193"/>
      <c r="D1" s="226"/>
      <c r="E1" s="226"/>
      <c r="F1" s="226"/>
      <c r="G1" s="226"/>
      <c r="H1" s="226"/>
      <c r="I1" s="226"/>
      <c r="J1" s="226"/>
      <c r="K1" s="230"/>
      <c r="L1" s="230"/>
      <c r="M1" s="230"/>
      <c r="N1" s="225"/>
      <c r="O1" s="225"/>
      <c r="P1" s="225"/>
      <c r="Q1" s="225"/>
      <c r="R1" s="225"/>
      <c r="S1" s="225"/>
      <c r="T1" s="225"/>
      <c r="U1" s="225"/>
      <c r="V1" s="225"/>
      <c r="W1" s="225"/>
      <c r="X1" s="225"/>
      <c r="Y1" s="225"/>
      <c r="Z1" s="225"/>
      <c r="AA1" s="225"/>
      <c r="AB1" s="225"/>
      <c r="AC1" s="225"/>
      <c r="AG1" s="7"/>
      <c r="AH1" s="6"/>
      <c r="AI1" s="6"/>
      <c r="AJ1" s="6"/>
      <c r="AK1" s="6"/>
      <c r="AL1" s="6"/>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row>
    <row r="2" spans="1:66" ht="23.25" customHeight="1" x14ac:dyDescent="0.4">
      <c r="A2" s="224" t="s">
        <v>222</v>
      </c>
      <c r="B2" s="224"/>
      <c r="C2" s="224"/>
      <c r="D2" s="224"/>
      <c r="E2" s="224"/>
      <c r="F2" s="224"/>
      <c r="G2" s="224"/>
      <c r="H2" s="224"/>
      <c r="I2" s="224"/>
      <c r="J2" s="224"/>
      <c r="K2" s="224"/>
      <c r="L2" s="224"/>
      <c r="M2" s="224"/>
      <c r="N2" s="224"/>
      <c r="O2" s="224"/>
      <c r="P2" s="224"/>
      <c r="Q2" s="224"/>
      <c r="R2" s="224"/>
      <c r="S2" s="224"/>
      <c r="T2" s="224"/>
      <c r="U2" s="224"/>
      <c r="V2" s="224"/>
      <c r="W2" s="224"/>
      <c r="X2" s="224"/>
      <c r="Y2" s="224"/>
      <c r="Z2" s="224"/>
      <c r="AA2" s="224"/>
      <c r="AB2" s="224"/>
      <c r="AC2" s="224"/>
      <c r="AG2" s="7"/>
      <c r="AH2" s="6"/>
      <c r="AI2" s="6"/>
      <c r="AJ2" s="6"/>
      <c r="AK2" s="6"/>
      <c r="AL2" s="6"/>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row>
    <row r="3" spans="1:66" ht="23.25" customHeight="1" x14ac:dyDescent="0.4">
      <c r="A3" s="225" t="s">
        <v>230</v>
      </c>
      <c r="B3" s="225"/>
      <c r="C3" s="225"/>
      <c r="D3" s="225"/>
      <c r="E3" s="225"/>
      <c r="F3" s="225"/>
      <c r="G3" s="225"/>
      <c r="H3" s="225"/>
      <c r="I3" s="225"/>
      <c r="J3" s="225"/>
      <c r="K3" s="225"/>
      <c r="L3" s="225"/>
      <c r="M3" s="225"/>
      <c r="N3" s="225"/>
      <c r="O3" s="225"/>
      <c r="P3" s="225"/>
      <c r="Q3" s="225"/>
      <c r="R3" s="225"/>
      <c r="S3" s="225"/>
      <c r="T3" s="225"/>
      <c r="U3" s="225"/>
      <c r="V3" s="225"/>
      <c r="W3" s="225"/>
      <c r="X3" s="225"/>
      <c r="Y3" s="225"/>
      <c r="Z3" s="225"/>
      <c r="AA3" s="225"/>
      <c r="AB3" s="225"/>
      <c r="AC3" s="225"/>
      <c r="AG3" s="7"/>
      <c r="AH3" s="6"/>
      <c r="AI3" s="6"/>
      <c r="AJ3" s="6"/>
      <c r="AK3" s="6"/>
      <c r="AL3" s="6"/>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row>
    <row r="4" spans="1:66" ht="23.25" customHeight="1" x14ac:dyDescent="0.4">
      <c r="A4" s="195" t="s">
        <v>39</v>
      </c>
      <c r="B4" s="223" t="s">
        <v>229</v>
      </c>
      <c r="C4" s="223"/>
      <c r="D4" s="223"/>
      <c r="E4" s="223"/>
      <c r="F4" s="223"/>
      <c r="G4" s="223"/>
      <c r="H4" s="223"/>
      <c r="I4" s="223"/>
      <c r="J4" s="223"/>
      <c r="K4" s="223"/>
      <c r="L4" s="223"/>
      <c r="M4" s="223"/>
      <c r="N4" s="223"/>
      <c r="O4" s="223"/>
      <c r="P4" s="223"/>
      <c r="Q4" s="223"/>
      <c r="R4" s="223"/>
      <c r="S4" s="223"/>
      <c r="T4" s="223"/>
      <c r="U4" s="223"/>
      <c r="V4" s="223"/>
      <c r="W4" s="223"/>
      <c r="X4" s="223"/>
      <c r="Y4" s="223"/>
      <c r="Z4" s="223"/>
      <c r="AA4" s="223"/>
      <c r="AB4" s="223"/>
      <c r="AC4" s="223"/>
      <c r="AG4" s="7"/>
      <c r="AH4" s="6"/>
      <c r="AI4" s="6"/>
      <c r="AJ4" s="6"/>
      <c r="AK4" s="6"/>
      <c r="AL4" s="6"/>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row>
    <row r="5" spans="1:66" ht="24" customHeight="1" x14ac:dyDescent="0.4">
      <c r="A5" s="195"/>
      <c r="B5" s="424" t="s">
        <v>231</v>
      </c>
      <c r="C5" s="425"/>
      <c r="D5" s="425"/>
      <c r="E5" s="425"/>
      <c r="F5" s="425"/>
      <c r="G5" s="425"/>
      <c r="H5" s="425"/>
      <c r="I5" s="425"/>
      <c r="J5" s="425"/>
      <c r="K5" s="425"/>
      <c r="L5" s="425"/>
      <c r="M5" s="425"/>
      <c r="N5" s="425"/>
      <c r="O5" s="425"/>
      <c r="P5" s="425"/>
      <c r="Q5" s="425"/>
      <c r="R5" s="425"/>
      <c r="S5" s="425"/>
      <c r="T5" s="425"/>
      <c r="U5" s="425"/>
      <c r="V5" s="425"/>
      <c r="W5" s="425"/>
      <c r="X5" s="425"/>
      <c r="Y5" s="425"/>
      <c r="Z5" s="425"/>
      <c r="AA5" s="425"/>
      <c r="AB5" s="425"/>
      <c r="AC5" s="426"/>
      <c r="AG5" s="7"/>
      <c r="AH5" s="6"/>
      <c r="AI5" s="6"/>
      <c r="AJ5" s="6"/>
      <c r="AK5" s="6"/>
      <c r="AL5" s="6"/>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row>
    <row r="6" spans="1:66" ht="26.25" customHeight="1" x14ac:dyDescent="0.4">
      <c r="A6" s="195"/>
      <c r="B6" s="427"/>
      <c r="C6" s="428"/>
      <c r="D6" s="428"/>
      <c r="E6" s="428"/>
      <c r="F6" s="428"/>
      <c r="G6" s="428"/>
      <c r="H6" s="428"/>
      <c r="I6" s="428"/>
      <c r="J6" s="428"/>
      <c r="K6" s="428"/>
      <c r="L6" s="428"/>
      <c r="M6" s="428"/>
      <c r="N6" s="428"/>
      <c r="O6" s="428"/>
      <c r="P6" s="428"/>
      <c r="Q6" s="428"/>
      <c r="R6" s="428"/>
      <c r="S6" s="428"/>
      <c r="T6" s="428"/>
      <c r="U6" s="428"/>
      <c r="V6" s="428"/>
      <c r="W6" s="428"/>
      <c r="X6" s="428"/>
      <c r="Y6" s="428"/>
      <c r="Z6" s="428"/>
      <c r="AA6" s="428"/>
      <c r="AB6" s="428"/>
      <c r="AC6" s="429"/>
      <c r="AG6" s="7"/>
      <c r="AH6" s="6"/>
      <c r="AI6" s="6"/>
      <c r="AJ6" s="6"/>
      <c r="AK6" s="6"/>
      <c r="AL6" s="6"/>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row>
    <row r="7" spans="1:66" ht="23.25" customHeight="1" x14ac:dyDescent="0.4">
      <c r="A7" s="195"/>
      <c r="B7" s="223" t="s">
        <v>42</v>
      </c>
      <c r="C7" s="223"/>
      <c r="D7" s="223"/>
      <c r="E7" s="223"/>
      <c r="F7" s="223"/>
      <c r="G7" s="223"/>
      <c r="H7" s="223"/>
      <c r="I7" s="223"/>
      <c r="J7" s="223"/>
      <c r="K7" s="223"/>
      <c r="L7" s="223"/>
      <c r="M7" s="223"/>
      <c r="N7" s="223"/>
      <c r="O7" s="223"/>
      <c r="P7" s="223"/>
      <c r="Q7" s="223"/>
      <c r="R7" s="223"/>
      <c r="S7" s="223"/>
      <c r="T7" s="223"/>
      <c r="U7" s="223"/>
      <c r="V7" s="223"/>
      <c r="W7" s="223"/>
      <c r="X7" s="223"/>
      <c r="Y7" s="223"/>
      <c r="Z7" s="223"/>
      <c r="AA7" s="223"/>
      <c r="AB7" s="223"/>
      <c r="AC7" s="223"/>
      <c r="AG7" s="7"/>
      <c r="AH7" s="6"/>
      <c r="AI7" s="6"/>
      <c r="AJ7" s="6"/>
      <c r="AK7" s="6"/>
      <c r="AL7" s="6"/>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row>
    <row r="8" spans="1:66" ht="23.25" customHeight="1" x14ac:dyDescent="0.4">
      <c r="A8" s="195"/>
      <c r="B8" s="424" t="s">
        <v>237</v>
      </c>
      <c r="C8" s="425"/>
      <c r="D8" s="425"/>
      <c r="E8" s="425"/>
      <c r="F8" s="425"/>
      <c r="G8" s="425"/>
      <c r="H8" s="425"/>
      <c r="I8" s="425"/>
      <c r="J8" s="425"/>
      <c r="K8" s="425"/>
      <c r="L8" s="425"/>
      <c r="M8" s="425"/>
      <c r="N8" s="425"/>
      <c r="O8" s="425"/>
      <c r="P8" s="425"/>
      <c r="Q8" s="425"/>
      <c r="R8" s="425"/>
      <c r="S8" s="425"/>
      <c r="T8" s="425"/>
      <c r="U8" s="425"/>
      <c r="V8" s="425"/>
      <c r="W8" s="425"/>
      <c r="X8" s="425"/>
      <c r="Y8" s="425"/>
      <c r="Z8" s="425"/>
      <c r="AA8" s="425"/>
      <c r="AB8" s="425"/>
      <c r="AC8" s="426"/>
      <c r="AG8" s="7"/>
      <c r="AH8" s="6"/>
      <c r="AI8" s="6"/>
      <c r="AJ8" s="6"/>
      <c r="AK8" s="6"/>
      <c r="AL8" s="6"/>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row>
    <row r="9" spans="1:66" ht="23.25" customHeight="1" x14ac:dyDescent="0.4">
      <c r="A9" s="195"/>
      <c r="B9" s="430"/>
      <c r="C9" s="431"/>
      <c r="D9" s="431"/>
      <c r="E9" s="431"/>
      <c r="F9" s="431"/>
      <c r="G9" s="431"/>
      <c r="H9" s="431"/>
      <c r="I9" s="431"/>
      <c r="J9" s="431"/>
      <c r="K9" s="431"/>
      <c r="L9" s="431"/>
      <c r="M9" s="431"/>
      <c r="N9" s="431"/>
      <c r="O9" s="431"/>
      <c r="P9" s="431"/>
      <c r="Q9" s="431"/>
      <c r="R9" s="431"/>
      <c r="S9" s="431"/>
      <c r="T9" s="431"/>
      <c r="U9" s="431"/>
      <c r="V9" s="431"/>
      <c r="W9" s="431"/>
      <c r="X9" s="431"/>
      <c r="Y9" s="431"/>
      <c r="Z9" s="431"/>
      <c r="AA9" s="431"/>
      <c r="AB9" s="431"/>
      <c r="AC9" s="432"/>
      <c r="AG9" s="7"/>
      <c r="AH9" s="6"/>
      <c r="AI9" s="6"/>
      <c r="AJ9" s="6"/>
      <c r="AK9" s="6"/>
      <c r="AL9" s="6"/>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row>
    <row r="10" spans="1:66" ht="23.25" customHeight="1" x14ac:dyDescent="0.4">
      <c r="A10" s="195"/>
      <c r="B10" s="430"/>
      <c r="C10" s="431"/>
      <c r="D10" s="431"/>
      <c r="E10" s="431"/>
      <c r="F10" s="431"/>
      <c r="G10" s="431"/>
      <c r="H10" s="431"/>
      <c r="I10" s="431"/>
      <c r="J10" s="431"/>
      <c r="K10" s="431"/>
      <c r="L10" s="431"/>
      <c r="M10" s="431"/>
      <c r="N10" s="431"/>
      <c r="O10" s="431"/>
      <c r="P10" s="431"/>
      <c r="Q10" s="431"/>
      <c r="R10" s="431"/>
      <c r="S10" s="431"/>
      <c r="T10" s="431"/>
      <c r="U10" s="431"/>
      <c r="V10" s="431"/>
      <c r="W10" s="431"/>
      <c r="X10" s="431"/>
      <c r="Y10" s="431"/>
      <c r="Z10" s="431"/>
      <c r="AA10" s="431"/>
      <c r="AB10" s="431"/>
      <c r="AC10" s="432"/>
      <c r="AG10" s="7"/>
      <c r="AH10" s="6"/>
      <c r="AI10" s="6"/>
      <c r="AJ10" s="6"/>
      <c r="AK10" s="6"/>
      <c r="AL10" s="6"/>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row>
    <row r="11" spans="1:66" ht="23.25" customHeight="1" x14ac:dyDescent="0.4">
      <c r="A11" s="195"/>
      <c r="B11" s="430"/>
      <c r="C11" s="431"/>
      <c r="D11" s="431"/>
      <c r="E11" s="431"/>
      <c r="F11" s="431"/>
      <c r="G11" s="431"/>
      <c r="H11" s="431"/>
      <c r="I11" s="431"/>
      <c r="J11" s="431"/>
      <c r="K11" s="431"/>
      <c r="L11" s="431"/>
      <c r="M11" s="431"/>
      <c r="N11" s="431"/>
      <c r="O11" s="431"/>
      <c r="P11" s="431"/>
      <c r="Q11" s="431"/>
      <c r="R11" s="431"/>
      <c r="S11" s="431"/>
      <c r="T11" s="431"/>
      <c r="U11" s="431"/>
      <c r="V11" s="431"/>
      <c r="W11" s="431"/>
      <c r="X11" s="431"/>
      <c r="Y11" s="431"/>
      <c r="Z11" s="431"/>
      <c r="AA11" s="431"/>
      <c r="AB11" s="431"/>
      <c r="AC11" s="432"/>
      <c r="AG11" s="7"/>
      <c r="AH11" s="6"/>
      <c r="AI11" s="6"/>
      <c r="AJ11" s="6"/>
      <c r="AK11" s="6"/>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row>
    <row r="12" spans="1:66" ht="23.25" customHeight="1" x14ac:dyDescent="0.4">
      <c r="A12" s="195"/>
      <c r="B12" s="430"/>
      <c r="C12" s="431"/>
      <c r="D12" s="431"/>
      <c r="E12" s="431"/>
      <c r="F12" s="431"/>
      <c r="G12" s="431"/>
      <c r="H12" s="431"/>
      <c r="I12" s="431"/>
      <c r="J12" s="431"/>
      <c r="K12" s="431"/>
      <c r="L12" s="431"/>
      <c r="M12" s="431"/>
      <c r="N12" s="431"/>
      <c r="O12" s="431"/>
      <c r="P12" s="431"/>
      <c r="Q12" s="431"/>
      <c r="R12" s="431"/>
      <c r="S12" s="431"/>
      <c r="T12" s="431"/>
      <c r="U12" s="431"/>
      <c r="V12" s="431"/>
      <c r="W12" s="431"/>
      <c r="X12" s="431"/>
      <c r="Y12" s="431"/>
      <c r="Z12" s="431"/>
      <c r="AA12" s="431"/>
      <c r="AB12" s="431"/>
      <c r="AC12" s="432"/>
      <c r="AG12" s="7"/>
      <c r="AH12" s="6"/>
      <c r="AI12" s="6"/>
      <c r="AJ12" s="6"/>
      <c r="AK12" s="6"/>
      <c r="AL12" s="6"/>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row>
    <row r="13" spans="1:66" ht="21" customHeight="1" x14ac:dyDescent="0.4">
      <c r="A13" s="195"/>
      <c r="B13" s="427"/>
      <c r="C13" s="428"/>
      <c r="D13" s="428"/>
      <c r="E13" s="428"/>
      <c r="F13" s="428"/>
      <c r="G13" s="428"/>
      <c r="H13" s="428"/>
      <c r="I13" s="428"/>
      <c r="J13" s="428"/>
      <c r="K13" s="428"/>
      <c r="L13" s="428"/>
      <c r="M13" s="428"/>
      <c r="N13" s="428"/>
      <c r="O13" s="428"/>
      <c r="P13" s="428"/>
      <c r="Q13" s="428"/>
      <c r="R13" s="428"/>
      <c r="S13" s="428"/>
      <c r="T13" s="428"/>
      <c r="U13" s="428"/>
      <c r="V13" s="428"/>
      <c r="W13" s="428"/>
      <c r="X13" s="428"/>
      <c r="Y13" s="428"/>
      <c r="Z13" s="428"/>
      <c r="AA13" s="428"/>
      <c r="AB13" s="428"/>
      <c r="AC13" s="429"/>
      <c r="AG13" s="7"/>
      <c r="AH13" s="6"/>
      <c r="AI13" s="6"/>
      <c r="AJ13" s="6"/>
      <c r="AK13" s="6"/>
      <c r="AL13" s="6"/>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row>
    <row r="14" spans="1:66" ht="7.5" customHeight="1" x14ac:dyDescent="0.4">
      <c r="A14" s="193"/>
      <c r="B14" s="193"/>
      <c r="C14" s="193"/>
      <c r="D14" s="193"/>
      <c r="E14" s="193"/>
      <c r="F14" s="193"/>
      <c r="G14" s="193"/>
      <c r="H14" s="193"/>
      <c r="I14" s="193"/>
      <c r="J14" s="193"/>
      <c r="K14" s="193"/>
      <c r="L14" s="193"/>
      <c r="M14" s="193"/>
      <c r="N14" s="193"/>
      <c r="O14" s="193"/>
      <c r="P14" s="193"/>
      <c r="Q14" s="193"/>
      <c r="R14" s="193"/>
      <c r="S14" s="193"/>
      <c r="T14" s="193"/>
      <c r="U14" s="193"/>
      <c r="V14" s="193"/>
      <c r="W14" s="193"/>
      <c r="X14" s="193"/>
      <c r="Y14" s="193"/>
      <c r="Z14" s="193"/>
      <c r="AA14" s="193"/>
      <c r="AB14" s="193"/>
      <c r="AC14" s="193"/>
      <c r="AG14" s="7"/>
      <c r="AH14" s="6"/>
      <c r="AI14" s="6"/>
      <c r="AJ14" s="6"/>
      <c r="AK14" s="6"/>
      <c r="AL14" s="6"/>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row>
    <row r="15" spans="1:66" ht="23.25" customHeight="1" x14ac:dyDescent="0.4">
      <c r="A15" s="225" t="s">
        <v>106</v>
      </c>
      <c r="B15" s="225"/>
      <c r="C15" s="225"/>
      <c r="D15" s="225"/>
      <c r="E15" s="225"/>
      <c r="F15" s="225"/>
      <c r="G15" s="225"/>
      <c r="H15" s="225"/>
      <c r="I15" s="225"/>
      <c r="J15" s="225"/>
      <c r="K15" s="225"/>
      <c r="L15" s="225"/>
      <c r="M15" s="225"/>
      <c r="N15" s="225"/>
      <c r="O15" s="225"/>
      <c r="P15" s="225"/>
      <c r="Q15" s="225"/>
      <c r="R15" s="225"/>
      <c r="S15" s="225"/>
      <c r="T15" s="225"/>
      <c r="U15" s="225"/>
      <c r="V15" s="225"/>
      <c r="W15" s="225"/>
      <c r="X15" s="225"/>
      <c r="Y15" s="225"/>
      <c r="Z15" s="225"/>
      <c r="AA15" s="225"/>
      <c r="AB15" s="225"/>
      <c r="AC15" s="225"/>
      <c r="AG15" s="7"/>
      <c r="AH15" s="6"/>
      <c r="AI15" s="6"/>
      <c r="AJ15" s="6"/>
      <c r="AK15" s="6"/>
      <c r="AL15" s="6"/>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row>
    <row r="16" spans="1:66" ht="23.25" customHeight="1" x14ac:dyDescent="0.4">
      <c r="A16" s="195"/>
      <c r="B16" s="212" t="s">
        <v>41</v>
      </c>
      <c r="C16" s="213"/>
      <c r="D16" s="213"/>
      <c r="E16" s="213"/>
      <c r="F16" s="213"/>
      <c r="G16" s="213"/>
      <c r="H16" s="213"/>
      <c r="I16" s="213"/>
      <c r="J16" s="213"/>
      <c r="K16" s="213"/>
      <c r="L16" s="213"/>
      <c r="M16" s="213"/>
      <c r="N16" s="213"/>
      <c r="O16" s="213"/>
      <c r="P16" s="213"/>
      <c r="Q16" s="213"/>
      <c r="R16" s="213"/>
      <c r="S16" s="213"/>
      <c r="T16" s="213"/>
      <c r="U16" s="213"/>
      <c r="V16" s="213"/>
      <c r="W16" s="213"/>
      <c r="X16" s="213"/>
      <c r="Y16" s="213"/>
      <c r="Z16" s="213"/>
      <c r="AA16" s="213"/>
      <c r="AB16" s="213"/>
      <c r="AC16" s="214"/>
      <c r="AG16" s="7"/>
      <c r="AH16" s="6"/>
      <c r="AI16" s="6"/>
      <c r="AJ16" s="6"/>
      <c r="AK16" s="6"/>
      <c r="AL16" s="6"/>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row>
    <row r="17" spans="1:66" ht="26.25" customHeight="1" x14ac:dyDescent="0.4">
      <c r="A17" s="195"/>
      <c r="B17" s="430" t="s">
        <v>201</v>
      </c>
      <c r="C17" s="431"/>
      <c r="D17" s="431"/>
      <c r="E17" s="431"/>
      <c r="F17" s="431"/>
      <c r="G17" s="431"/>
      <c r="H17" s="431"/>
      <c r="I17" s="431"/>
      <c r="J17" s="431"/>
      <c r="K17" s="431"/>
      <c r="L17" s="431"/>
      <c r="M17" s="431"/>
      <c r="N17" s="431"/>
      <c r="O17" s="431"/>
      <c r="P17" s="431"/>
      <c r="Q17" s="431"/>
      <c r="R17" s="431"/>
      <c r="S17" s="431"/>
      <c r="T17" s="431"/>
      <c r="U17" s="431"/>
      <c r="V17" s="431"/>
      <c r="W17" s="431"/>
      <c r="X17" s="431"/>
      <c r="Y17" s="431"/>
      <c r="Z17" s="431"/>
      <c r="AA17" s="431"/>
      <c r="AB17" s="431"/>
      <c r="AC17" s="432"/>
      <c r="AG17" s="7"/>
      <c r="AH17" s="6"/>
      <c r="AI17" s="6"/>
      <c r="AJ17" s="6"/>
      <c r="AK17" s="6"/>
      <c r="AL17" s="6"/>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row>
    <row r="18" spans="1:66" ht="27.75" customHeight="1" x14ac:dyDescent="0.4">
      <c r="A18" s="195"/>
      <c r="B18" s="427"/>
      <c r="C18" s="428"/>
      <c r="D18" s="428"/>
      <c r="E18" s="428"/>
      <c r="F18" s="428"/>
      <c r="G18" s="428"/>
      <c r="H18" s="428"/>
      <c r="I18" s="428"/>
      <c r="J18" s="428"/>
      <c r="K18" s="428"/>
      <c r="L18" s="428"/>
      <c r="M18" s="428"/>
      <c r="N18" s="428"/>
      <c r="O18" s="428"/>
      <c r="P18" s="428"/>
      <c r="Q18" s="428"/>
      <c r="R18" s="428"/>
      <c r="S18" s="428"/>
      <c r="T18" s="428"/>
      <c r="U18" s="428"/>
      <c r="V18" s="428"/>
      <c r="W18" s="428"/>
      <c r="X18" s="428"/>
      <c r="Y18" s="428"/>
      <c r="Z18" s="428"/>
      <c r="AA18" s="428"/>
      <c r="AB18" s="428"/>
      <c r="AC18" s="429"/>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row>
    <row r="19" spans="1:66" ht="23.25" customHeight="1" x14ac:dyDescent="0.4">
      <c r="A19" s="195"/>
      <c r="B19" s="223" t="s">
        <v>43</v>
      </c>
      <c r="C19" s="223"/>
      <c r="D19" s="223"/>
      <c r="E19" s="223"/>
      <c r="F19" s="223"/>
      <c r="G19" s="223"/>
      <c r="H19" s="223"/>
      <c r="I19" s="223"/>
      <c r="J19" s="223"/>
      <c r="K19" s="223"/>
      <c r="L19" s="223"/>
      <c r="M19" s="223"/>
      <c r="N19" s="223"/>
      <c r="O19" s="223"/>
      <c r="P19" s="223"/>
      <c r="Q19" s="223"/>
      <c r="R19" s="223"/>
      <c r="S19" s="223"/>
      <c r="T19" s="223"/>
      <c r="U19" s="223"/>
      <c r="V19" s="223"/>
      <c r="W19" s="223"/>
      <c r="X19" s="223"/>
      <c r="Y19" s="223"/>
      <c r="Z19" s="223"/>
      <c r="AA19" s="223"/>
      <c r="AB19" s="223"/>
      <c r="AC19" s="223"/>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row>
    <row r="20" spans="1:66" ht="24" customHeight="1" x14ac:dyDescent="0.4">
      <c r="A20" s="195"/>
      <c r="B20" s="433" t="s">
        <v>238</v>
      </c>
      <c r="C20" s="433"/>
      <c r="D20" s="433"/>
      <c r="E20" s="433"/>
      <c r="F20" s="433"/>
      <c r="G20" s="433"/>
      <c r="H20" s="433"/>
      <c r="I20" s="433"/>
      <c r="J20" s="433"/>
      <c r="K20" s="433"/>
      <c r="L20" s="433"/>
      <c r="M20" s="433"/>
      <c r="N20" s="433"/>
      <c r="O20" s="433"/>
      <c r="P20" s="433"/>
      <c r="Q20" s="433"/>
      <c r="R20" s="433"/>
      <c r="S20" s="433"/>
      <c r="T20" s="433"/>
      <c r="U20" s="433"/>
      <c r="V20" s="433"/>
      <c r="W20" s="433"/>
      <c r="X20" s="433"/>
      <c r="Y20" s="433"/>
      <c r="Z20" s="433"/>
      <c r="AA20" s="433"/>
      <c r="AB20" s="433"/>
      <c r="AC20" s="433"/>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row>
    <row r="21" spans="1:66" ht="24" customHeight="1" x14ac:dyDescent="0.4">
      <c r="A21" s="195"/>
      <c r="B21" s="434"/>
      <c r="C21" s="434"/>
      <c r="D21" s="434"/>
      <c r="E21" s="434"/>
      <c r="F21" s="434"/>
      <c r="G21" s="434"/>
      <c r="H21" s="434"/>
      <c r="I21" s="434"/>
      <c r="J21" s="434"/>
      <c r="K21" s="434"/>
      <c r="L21" s="434"/>
      <c r="M21" s="434"/>
      <c r="N21" s="434"/>
      <c r="O21" s="434"/>
      <c r="P21" s="434"/>
      <c r="Q21" s="434"/>
      <c r="R21" s="434"/>
      <c r="S21" s="434"/>
      <c r="T21" s="434"/>
      <c r="U21" s="434"/>
      <c r="V21" s="434"/>
      <c r="W21" s="434"/>
      <c r="X21" s="434"/>
      <c r="Y21" s="434"/>
      <c r="Z21" s="434"/>
      <c r="AA21" s="434"/>
      <c r="AB21" s="434"/>
      <c r="AC21" s="434"/>
      <c r="AG21" s="7"/>
      <c r="AH21" s="6"/>
      <c r="AI21" s="6"/>
      <c r="AJ21" s="6"/>
      <c r="AK21" s="6"/>
      <c r="AL21" s="6"/>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row>
    <row r="22" spans="1:66" ht="24" customHeight="1" x14ac:dyDescent="0.4">
      <c r="A22" s="195"/>
      <c r="B22" s="434"/>
      <c r="C22" s="434"/>
      <c r="D22" s="434"/>
      <c r="E22" s="434"/>
      <c r="F22" s="434"/>
      <c r="G22" s="434"/>
      <c r="H22" s="434"/>
      <c r="I22" s="434"/>
      <c r="J22" s="434"/>
      <c r="K22" s="434"/>
      <c r="L22" s="434"/>
      <c r="M22" s="434"/>
      <c r="N22" s="434"/>
      <c r="O22" s="434"/>
      <c r="P22" s="434"/>
      <c r="Q22" s="434"/>
      <c r="R22" s="434"/>
      <c r="S22" s="434"/>
      <c r="T22" s="434"/>
      <c r="U22" s="434"/>
      <c r="V22" s="434"/>
      <c r="W22" s="434"/>
      <c r="X22" s="434"/>
      <c r="Y22" s="434"/>
      <c r="Z22" s="434"/>
      <c r="AA22" s="434"/>
      <c r="AB22" s="434"/>
      <c r="AC22" s="434"/>
      <c r="AG22" s="7"/>
      <c r="AH22" s="6"/>
      <c r="AI22" s="6"/>
      <c r="AJ22" s="6"/>
      <c r="AK22" s="6"/>
      <c r="AL22" s="6"/>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row>
    <row r="23" spans="1:66" ht="26.25" customHeight="1" x14ac:dyDescent="0.4">
      <c r="A23" s="195"/>
      <c r="B23" s="434"/>
      <c r="C23" s="434"/>
      <c r="D23" s="434"/>
      <c r="E23" s="434"/>
      <c r="F23" s="434"/>
      <c r="G23" s="434"/>
      <c r="H23" s="434"/>
      <c r="I23" s="434"/>
      <c r="J23" s="434"/>
      <c r="K23" s="434"/>
      <c r="L23" s="434"/>
      <c r="M23" s="434"/>
      <c r="N23" s="434"/>
      <c r="O23" s="434"/>
      <c r="P23" s="434"/>
      <c r="Q23" s="434"/>
      <c r="R23" s="434"/>
      <c r="S23" s="434"/>
      <c r="T23" s="434"/>
      <c r="U23" s="434"/>
      <c r="V23" s="434"/>
      <c r="W23" s="434"/>
      <c r="X23" s="434"/>
      <c r="Y23" s="434"/>
      <c r="Z23" s="434"/>
      <c r="AA23" s="434"/>
      <c r="AB23" s="434"/>
      <c r="AC23" s="434"/>
      <c r="AG23" s="7"/>
      <c r="AH23" s="6"/>
      <c r="AI23" s="6"/>
      <c r="AJ23" s="6"/>
      <c r="AK23" s="6"/>
      <c r="AL23" s="6"/>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row>
    <row r="24" spans="1:66" ht="23.25" customHeight="1" x14ac:dyDescent="0.4">
      <c r="A24" s="195"/>
      <c r="B24" s="223" t="s">
        <v>198</v>
      </c>
      <c r="C24" s="223"/>
      <c r="D24" s="223"/>
      <c r="E24" s="223"/>
      <c r="F24" s="223"/>
      <c r="G24" s="223"/>
      <c r="H24" s="223"/>
      <c r="I24" s="223"/>
      <c r="J24" s="223"/>
      <c r="K24" s="223"/>
      <c r="L24" s="223"/>
      <c r="M24" s="223"/>
      <c r="N24" s="223"/>
      <c r="O24" s="223"/>
      <c r="P24" s="223"/>
      <c r="Q24" s="223"/>
      <c r="R24" s="223"/>
      <c r="S24" s="223"/>
      <c r="T24" s="223"/>
      <c r="U24" s="223"/>
      <c r="V24" s="223"/>
      <c r="W24" s="223"/>
      <c r="X24" s="223"/>
      <c r="Y24" s="223"/>
      <c r="Z24" s="223"/>
      <c r="AA24" s="223"/>
      <c r="AB24" s="223"/>
      <c r="AC24" s="223"/>
      <c r="AG24" s="7"/>
      <c r="AH24" s="6"/>
      <c r="AI24" s="6"/>
      <c r="AJ24" s="6"/>
      <c r="AK24" s="6"/>
      <c r="AL24" s="6"/>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row>
    <row r="25" spans="1:66" ht="23.25" customHeight="1" x14ac:dyDescent="0.4">
      <c r="A25" s="195"/>
      <c r="B25" s="433" t="s">
        <v>202</v>
      </c>
      <c r="C25" s="433"/>
      <c r="D25" s="433"/>
      <c r="E25" s="433"/>
      <c r="F25" s="433"/>
      <c r="G25" s="433"/>
      <c r="H25" s="433"/>
      <c r="I25" s="433"/>
      <c r="J25" s="433"/>
      <c r="K25" s="433"/>
      <c r="L25" s="433"/>
      <c r="M25" s="433"/>
      <c r="N25" s="433"/>
      <c r="O25" s="433"/>
      <c r="P25" s="433"/>
      <c r="Q25" s="433"/>
      <c r="R25" s="433"/>
      <c r="S25" s="433"/>
      <c r="T25" s="433"/>
      <c r="U25" s="433"/>
      <c r="V25" s="433"/>
      <c r="W25" s="433"/>
      <c r="X25" s="433"/>
      <c r="Y25" s="433"/>
      <c r="Z25" s="433"/>
      <c r="AA25" s="433"/>
      <c r="AB25" s="433"/>
      <c r="AC25" s="433"/>
      <c r="AG25" s="7"/>
      <c r="AH25" s="6"/>
      <c r="AI25" s="6"/>
      <c r="AJ25" s="6"/>
      <c r="AK25" s="6"/>
      <c r="AL25" s="6"/>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row>
    <row r="26" spans="1:66" ht="23.25" customHeight="1" x14ac:dyDescent="0.4">
      <c r="A26" s="195"/>
      <c r="B26" s="434"/>
      <c r="C26" s="434"/>
      <c r="D26" s="434"/>
      <c r="E26" s="434"/>
      <c r="F26" s="434"/>
      <c r="G26" s="434"/>
      <c r="H26" s="434"/>
      <c r="I26" s="434"/>
      <c r="J26" s="434"/>
      <c r="K26" s="434"/>
      <c r="L26" s="434"/>
      <c r="M26" s="434"/>
      <c r="N26" s="434"/>
      <c r="O26" s="434"/>
      <c r="P26" s="434"/>
      <c r="Q26" s="434"/>
      <c r="R26" s="434"/>
      <c r="S26" s="434"/>
      <c r="T26" s="434"/>
      <c r="U26" s="434"/>
      <c r="V26" s="434"/>
      <c r="W26" s="434"/>
      <c r="X26" s="434"/>
      <c r="Y26" s="434"/>
      <c r="Z26" s="434"/>
      <c r="AA26" s="434"/>
      <c r="AB26" s="434"/>
      <c r="AC26" s="434"/>
      <c r="AG26" s="7"/>
      <c r="AH26" s="6"/>
      <c r="AI26" s="6"/>
      <c r="AJ26" s="6"/>
      <c r="AK26" s="6"/>
      <c r="AL26" s="6"/>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row>
    <row r="27" spans="1:66" ht="23.25" customHeight="1" x14ac:dyDescent="0.4">
      <c r="A27" s="195"/>
      <c r="B27" s="434"/>
      <c r="C27" s="434"/>
      <c r="D27" s="434"/>
      <c r="E27" s="434"/>
      <c r="F27" s="434"/>
      <c r="G27" s="434"/>
      <c r="H27" s="434"/>
      <c r="I27" s="434"/>
      <c r="J27" s="434"/>
      <c r="K27" s="434"/>
      <c r="L27" s="434"/>
      <c r="M27" s="434"/>
      <c r="N27" s="434"/>
      <c r="O27" s="434"/>
      <c r="P27" s="434"/>
      <c r="Q27" s="434"/>
      <c r="R27" s="434"/>
      <c r="S27" s="434"/>
      <c r="T27" s="434"/>
      <c r="U27" s="434"/>
      <c r="V27" s="434"/>
      <c r="W27" s="434"/>
      <c r="X27" s="434"/>
      <c r="Y27" s="434"/>
      <c r="Z27" s="434"/>
      <c r="AA27" s="434"/>
      <c r="AB27" s="434"/>
      <c r="AC27" s="434"/>
      <c r="AG27" s="7"/>
      <c r="AH27" s="6"/>
      <c r="AI27" s="6"/>
      <c r="AJ27" s="6"/>
      <c r="AK27" s="6"/>
      <c r="AL27" s="6"/>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row>
    <row r="28" spans="1:66" ht="23.25" customHeight="1" x14ac:dyDescent="0.4">
      <c r="A28" s="195"/>
      <c r="B28" s="434"/>
      <c r="C28" s="434"/>
      <c r="D28" s="434"/>
      <c r="E28" s="434"/>
      <c r="F28" s="434"/>
      <c r="G28" s="434"/>
      <c r="H28" s="434"/>
      <c r="I28" s="434"/>
      <c r="J28" s="434"/>
      <c r="K28" s="434"/>
      <c r="L28" s="434"/>
      <c r="M28" s="434"/>
      <c r="N28" s="434"/>
      <c r="O28" s="434"/>
      <c r="P28" s="434"/>
      <c r="Q28" s="434"/>
      <c r="R28" s="434"/>
      <c r="S28" s="434"/>
      <c r="T28" s="434"/>
      <c r="U28" s="434"/>
      <c r="V28" s="434"/>
      <c r="W28" s="434"/>
      <c r="X28" s="434"/>
      <c r="Y28" s="434"/>
      <c r="Z28" s="434"/>
      <c r="AA28" s="434"/>
      <c r="AB28" s="434"/>
      <c r="AC28" s="434"/>
      <c r="AG28" s="7"/>
      <c r="AH28" s="6"/>
      <c r="AI28" s="6"/>
      <c r="AJ28" s="6"/>
      <c r="AK28" s="6"/>
      <c r="AL28" s="6"/>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row>
    <row r="29" spans="1:66" ht="23.25" customHeight="1" x14ac:dyDescent="0.4">
      <c r="A29" s="195"/>
      <c r="B29" s="434"/>
      <c r="C29" s="434"/>
      <c r="D29" s="434"/>
      <c r="E29" s="434"/>
      <c r="F29" s="434"/>
      <c r="G29" s="434"/>
      <c r="H29" s="434"/>
      <c r="I29" s="434"/>
      <c r="J29" s="434"/>
      <c r="K29" s="434"/>
      <c r="L29" s="434"/>
      <c r="M29" s="434"/>
      <c r="N29" s="434"/>
      <c r="O29" s="434"/>
      <c r="P29" s="434"/>
      <c r="Q29" s="434"/>
      <c r="R29" s="434"/>
      <c r="S29" s="434"/>
      <c r="T29" s="434"/>
      <c r="U29" s="434"/>
      <c r="V29" s="434"/>
      <c r="W29" s="434"/>
      <c r="X29" s="434"/>
      <c r="Y29" s="434"/>
      <c r="Z29" s="434"/>
      <c r="AA29" s="434"/>
      <c r="AB29" s="434"/>
      <c r="AC29" s="434"/>
      <c r="AG29" s="7"/>
      <c r="AH29" s="6"/>
      <c r="AI29" s="6"/>
      <c r="AJ29" s="6"/>
      <c r="AK29" s="6"/>
      <c r="AL29" s="6"/>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row>
    <row r="30" spans="1:66" ht="23.25" customHeight="1" x14ac:dyDescent="0.4">
      <c r="A30" s="195"/>
      <c r="B30" s="434"/>
      <c r="C30" s="434"/>
      <c r="D30" s="434"/>
      <c r="E30" s="434"/>
      <c r="F30" s="434"/>
      <c r="G30" s="434"/>
      <c r="H30" s="434"/>
      <c r="I30" s="434"/>
      <c r="J30" s="434"/>
      <c r="K30" s="434"/>
      <c r="L30" s="434"/>
      <c r="M30" s="434"/>
      <c r="N30" s="434"/>
      <c r="O30" s="434"/>
      <c r="P30" s="434"/>
      <c r="Q30" s="434"/>
      <c r="R30" s="434"/>
      <c r="S30" s="434"/>
      <c r="T30" s="434"/>
      <c r="U30" s="434"/>
      <c r="V30" s="434"/>
      <c r="W30" s="434"/>
      <c r="X30" s="434"/>
      <c r="Y30" s="434"/>
      <c r="Z30" s="434"/>
      <c r="AA30" s="434"/>
      <c r="AB30" s="434"/>
      <c r="AC30" s="434"/>
      <c r="AG30" s="7"/>
      <c r="AH30" s="6"/>
      <c r="AI30" s="6"/>
      <c r="AJ30" s="6"/>
      <c r="AK30" s="6"/>
      <c r="AL30" s="6"/>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row>
    <row r="31" spans="1:66" ht="23.25" customHeight="1" x14ac:dyDescent="0.4">
      <c r="A31" s="195"/>
      <c r="B31" s="434"/>
      <c r="C31" s="434"/>
      <c r="D31" s="434"/>
      <c r="E31" s="434"/>
      <c r="F31" s="434"/>
      <c r="G31" s="434"/>
      <c r="H31" s="434"/>
      <c r="I31" s="434"/>
      <c r="J31" s="434"/>
      <c r="K31" s="434"/>
      <c r="L31" s="434"/>
      <c r="M31" s="434"/>
      <c r="N31" s="434"/>
      <c r="O31" s="434"/>
      <c r="P31" s="434"/>
      <c r="Q31" s="434"/>
      <c r="R31" s="434"/>
      <c r="S31" s="434"/>
      <c r="T31" s="434"/>
      <c r="U31" s="434"/>
      <c r="V31" s="434"/>
      <c r="W31" s="434"/>
      <c r="X31" s="434"/>
      <c r="Y31" s="434"/>
      <c r="Z31" s="434"/>
      <c r="AA31" s="434"/>
      <c r="AB31" s="434"/>
      <c r="AC31" s="434"/>
      <c r="AG31" s="7"/>
      <c r="AH31" s="6"/>
      <c r="AI31" s="6"/>
      <c r="AJ31" s="6"/>
      <c r="AK31" s="6"/>
      <c r="AL31" s="6"/>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row>
    <row r="32" spans="1:66" ht="23.25" customHeight="1" x14ac:dyDescent="0.4">
      <c r="A32" s="195"/>
      <c r="B32" s="434"/>
      <c r="C32" s="434"/>
      <c r="D32" s="434"/>
      <c r="E32" s="434"/>
      <c r="F32" s="434"/>
      <c r="G32" s="434"/>
      <c r="H32" s="434"/>
      <c r="I32" s="434"/>
      <c r="J32" s="434"/>
      <c r="K32" s="434"/>
      <c r="L32" s="434"/>
      <c r="M32" s="434"/>
      <c r="N32" s="434"/>
      <c r="O32" s="434"/>
      <c r="P32" s="434"/>
      <c r="Q32" s="434"/>
      <c r="R32" s="434"/>
      <c r="S32" s="434"/>
      <c r="T32" s="434"/>
      <c r="U32" s="434"/>
      <c r="V32" s="434"/>
      <c r="W32" s="434"/>
      <c r="X32" s="434"/>
      <c r="Y32" s="434"/>
      <c r="Z32" s="434"/>
      <c r="AA32" s="434"/>
      <c r="AB32" s="434"/>
      <c r="AC32" s="434"/>
      <c r="AG32" s="7"/>
      <c r="AH32" s="6"/>
      <c r="AI32" s="6"/>
      <c r="AJ32" s="6"/>
      <c r="AK32" s="6"/>
      <c r="AL32" s="6"/>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row>
    <row r="33" spans="1:66" ht="23.25" customHeight="1" x14ac:dyDescent="0.4">
      <c r="A33" s="195"/>
      <c r="B33" s="434"/>
      <c r="C33" s="434"/>
      <c r="D33" s="434"/>
      <c r="E33" s="434"/>
      <c r="F33" s="434"/>
      <c r="G33" s="434"/>
      <c r="H33" s="434"/>
      <c r="I33" s="434"/>
      <c r="J33" s="434"/>
      <c r="K33" s="434"/>
      <c r="L33" s="434"/>
      <c r="M33" s="434"/>
      <c r="N33" s="434"/>
      <c r="O33" s="434"/>
      <c r="P33" s="434"/>
      <c r="Q33" s="434"/>
      <c r="R33" s="434"/>
      <c r="S33" s="434"/>
      <c r="T33" s="434"/>
      <c r="U33" s="434"/>
      <c r="V33" s="434"/>
      <c r="W33" s="434"/>
      <c r="X33" s="434"/>
      <c r="Y33" s="434"/>
      <c r="Z33" s="434"/>
      <c r="AA33" s="434"/>
      <c r="AB33" s="434"/>
      <c r="AC33" s="434"/>
      <c r="AG33" s="7"/>
      <c r="AH33" s="6"/>
      <c r="AI33" s="6"/>
      <c r="AJ33" s="6"/>
      <c r="AK33" s="6"/>
      <c r="AL33" s="6"/>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row>
    <row r="34" spans="1:66" ht="31.5" customHeight="1" x14ac:dyDescent="0.4">
      <c r="A34" s="195"/>
      <c r="B34" s="434"/>
      <c r="C34" s="434"/>
      <c r="D34" s="434"/>
      <c r="E34" s="434"/>
      <c r="F34" s="434"/>
      <c r="G34" s="434"/>
      <c r="H34" s="434"/>
      <c r="I34" s="434"/>
      <c r="J34" s="434"/>
      <c r="K34" s="434"/>
      <c r="L34" s="434"/>
      <c r="M34" s="434"/>
      <c r="N34" s="434"/>
      <c r="O34" s="434"/>
      <c r="P34" s="434"/>
      <c r="Q34" s="434"/>
      <c r="R34" s="434"/>
      <c r="S34" s="434"/>
      <c r="T34" s="434"/>
      <c r="U34" s="434"/>
      <c r="V34" s="434"/>
      <c r="W34" s="434"/>
      <c r="X34" s="434"/>
      <c r="Y34" s="434"/>
      <c r="Z34" s="434"/>
      <c r="AA34" s="434"/>
      <c r="AB34" s="434"/>
      <c r="AC34" s="434"/>
      <c r="AG34" s="7"/>
      <c r="AH34" s="6"/>
      <c r="AI34" s="6"/>
      <c r="AJ34" s="6"/>
      <c r="AK34" s="6"/>
      <c r="AL34" s="6"/>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row>
    <row r="35" spans="1:66" ht="23.25" customHeight="1" x14ac:dyDescent="0.4">
      <c r="A35" s="55"/>
      <c r="B35" s="232" t="s">
        <v>234</v>
      </c>
      <c r="C35" s="232"/>
      <c r="D35" s="232"/>
      <c r="E35" s="232"/>
      <c r="F35" s="232"/>
      <c r="G35" s="232"/>
      <c r="H35" s="232"/>
      <c r="I35" s="232"/>
      <c r="J35" s="232"/>
      <c r="K35" s="232"/>
      <c r="L35" s="232"/>
      <c r="M35" s="232"/>
      <c r="N35" s="232"/>
      <c r="O35" s="232"/>
      <c r="P35" s="232"/>
      <c r="Q35" s="232"/>
      <c r="R35" s="232"/>
      <c r="S35" s="232"/>
      <c r="T35" s="232"/>
      <c r="U35" s="232"/>
      <c r="V35" s="232"/>
      <c r="W35" s="232"/>
      <c r="X35" s="232"/>
      <c r="Y35" s="232"/>
      <c r="Z35" s="232"/>
      <c r="AA35" s="232"/>
      <c r="AB35" s="232"/>
      <c r="AC35" s="232"/>
    </row>
    <row r="36" spans="1:66" ht="23.25" customHeight="1" x14ac:dyDescent="0.4">
      <c r="A36" s="55"/>
      <c r="B36" s="435" t="s">
        <v>239</v>
      </c>
      <c r="C36" s="436"/>
      <c r="D36" s="436"/>
      <c r="E36" s="436"/>
      <c r="F36" s="436"/>
      <c r="G36" s="436"/>
      <c r="H36" s="436"/>
      <c r="I36" s="436"/>
      <c r="J36" s="436"/>
      <c r="K36" s="436"/>
      <c r="L36" s="436"/>
      <c r="M36" s="436"/>
      <c r="N36" s="436"/>
      <c r="O36" s="436"/>
      <c r="P36" s="436"/>
      <c r="Q36" s="436"/>
      <c r="R36" s="436"/>
      <c r="S36" s="436"/>
      <c r="T36" s="436"/>
      <c r="U36" s="436"/>
      <c r="V36" s="436"/>
      <c r="W36" s="436"/>
      <c r="X36" s="436"/>
      <c r="Y36" s="436"/>
      <c r="Z36" s="436"/>
      <c r="AA36" s="436"/>
      <c r="AB36" s="436"/>
      <c r="AC36" s="437"/>
    </row>
    <row r="37" spans="1:66" ht="23.25" customHeight="1" x14ac:dyDescent="0.4">
      <c r="A37" s="55"/>
      <c r="B37" s="435"/>
      <c r="C37" s="436"/>
      <c r="D37" s="436"/>
      <c r="E37" s="436"/>
      <c r="F37" s="436"/>
      <c r="G37" s="436"/>
      <c r="H37" s="436"/>
      <c r="I37" s="436"/>
      <c r="J37" s="436"/>
      <c r="K37" s="436"/>
      <c r="L37" s="436"/>
      <c r="M37" s="436"/>
      <c r="N37" s="436"/>
      <c r="O37" s="436"/>
      <c r="P37" s="436"/>
      <c r="Q37" s="436"/>
      <c r="R37" s="436"/>
      <c r="S37" s="436"/>
      <c r="T37" s="436"/>
      <c r="U37" s="436"/>
      <c r="V37" s="436"/>
      <c r="W37" s="436"/>
      <c r="X37" s="436"/>
      <c r="Y37" s="436"/>
      <c r="Z37" s="436"/>
      <c r="AA37" s="436"/>
      <c r="AB37" s="436"/>
      <c r="AC37" s="437"/>
    </row>
    <row r="38" spans="1:66" ht="23.25" customHeight="1" x14ac:dyDescent="0.4">
      <c r="A38" s="55"/>
      <c r="B38" s="435"/>
      <c r="C38" s="436"/>
      <c r="D38" s="436"/>
      <c r="E38" s="436"/>
      <c r="F38" s="436"/>
      <c r="G38" s="436"/>
      <c r="H38" s="436"/>
      <c r="I38" s="436"/>
      <c r="J38" s="436"/>
      <c r="K38" s="436"/>
      <c r="L38" s="436"/>
      <c r="M38" s="436"/>
      <c r="N38" s="436"/>
      <c r="O38" s="436"/>
      <c r="P38" s="436"/>
      <c r="Q38" s="436"/>
      <c r="R38" s="436"/>
      <c r="S38" s="436"/>
      <c r="T38" s="436"/>
      <c r="U38" s="436"/>
      <c r="V38" s="436"/>
      <c r="W38" s="436"/>
      <c r="X38" s="436"/>
      <c r="Y38" s="436"/>
      <c r="Z38" s="436"/>
      <c r="AA38" s="436"/>
      <c r="AB38" s="436"/>
      <c r="AC38" s="437"/>
    </row>
    <row r="39" spans="1:66" ht="23.25" customHeight="1" x14ac:dyDescent="0.4">
      <c r="A39" s="55"/>
      <c r="B39" s="435"/>
      <c r="C39" s="436"/>
      <c r="D39" s="436"/>
      <c r="E39" s="436"/>
      <c r="F39" s="436"/>
      <c r="G39" s="436"/>
      <c r="H39" s="436"/>
      <c r="I39" s="436"/>
      <c r="J39" s="436"/>
      <c r="K39" s="436"/>
      <c r="L39" s="436"/>
      <c r="M39" s="436"/>
      <c r="N39" s="436"/>
      <c r="O39" s="436"/>
      <c r="P39" s="436"/>
      <c r="Q39" s="436"/>
      <c r="R39" s="436"/>
      <c r="S39" s="436"/>
      <c r="T39" s="436"/>
      <c r="U39" s="436"/>
      <c r="V39" s="436"/>
      <c r="W39" s="436"/>
      <c r="X39" s="436"/>
      <c r="Y39" s="436"/>
      <c r="Z39" s="436"/>
      <c r="AA39" s="436"/>
      <c r="AB39" s="436"/>
      <c r="AC39" s="437"/>
    </row>
    <row r="40" spans="1:66" ht="23.25" customHeight="1" x14ac:dyDescent="0.4">
      <c r="A40" s="55"/>
      <c r="B40" s="438"/>
      <c r="C40" s="439"/>
      <c r="D40" s="439"/>
      <c r="E40" s="439"/>
      <c r="F40" s="439"/>
      <c r="G40" s="439"/>
      <c r="H40" s="439"/>
      <c r="I40" s="439"/>
      <c r="J40" s="439"/>
      <c r="K40" s="439"/>
      <c r="L40" s="439"/>
      <c r="M40" s="439"/>
      <c r="N40" s="439"/>
      <c r="O40" s="439"/>
      <c r="P40" s="439"/>
      <c r="Q40" s="439"/>
      <c r="R40" s="439"/>
      <c r="S40" s="439"/>
      <c r="T40" s="439"/>
      <c r="U40" s="439"/>
      <c r="V40" s="439"/>
      <c r="W40" s="439"/>
      <c r="X40" s="439"/>
      <c r="Y40" s="439"/>
      <c r="Z40" s="439"/>
      <c r="AA40" s="439"/>
      <c r="AB40" s="439"/>
      <c r="AC40" s="440"/>
    </row>
    <row r="41" spans="1:66" ht="7.5" customHeight="1" x14ac:dyDescent="0.4">
      <c r="A41" s="55"/>
      <c r="B41" s="89"/>
      <c r="C41" s="89"/>
      <c r="D41" s="89"/>
      <c r="E41" s="89"/>
      <c r="F41" s="89"/>
      <c r="G41" s="89"/>
      <c r="H41" s="88"/>
      <c r="I41" s="87"/>
      <c r="J41" s="87"/>
      <c r="K41" s="87"/>
      <c r="L41" s="87"/>
      <c r="M41" s="87"/>
      <c r="N41" s="87"/>
      <c r="O41" s="87"/>
      <c r="P41" s="87"/>
      <c r="Q41" s="87"/>
      <c r="R41" s="87"/>
      <c r="S41" s="87"/>
      <c r="T41" s="87"/>
      <c r="U41" s="87"/>
      <c r="V41" s="87"/>
      <c r="W41" s="87"/>
      <c r="X41" s="87"/>
      <c r="Y41" s="87"/>
      <c r="Z41" s="87"/>
      <c r="AA41" s="87"/>
      <c r="AB41" s="87"/>
      <c r="AC41" s="87"/>
      <c r="AG41" s="7"/>
      <c r="AH41" s="6"/>
      <c r="AI41" s="6"/>
      <c r="AJ41" s="6"/>
      <c r="AK41" s="6"/>
      <c r="AL41" s="6"/>
      <c r="AM41" s="1"/>
      <c r="AN41" s="1"/>
      <c r="AO41" s="1"/>
      <c r="AP41" s="1"/>
      <c r="AQ41" s="1"/>
      <c r="AR41" s="1"/>
      <c r="AS41" s="1"/>
      <c r="AT41" s="1"/>
      <c r="AU41" s="1"/>
      <c r="AV41" s="1"/>
      <c r="AW41" s="1"/>
      <c r="AX41" s="1"/>
      <c r="AY41" s="1"/>
      <c r="AZ41" s="1"/>
      <c r="BA41" s="1"/>
      <c r="BB41" s="1"/>
      <c r="BC41" s="1"/>
      <c r="BD41" s="1"/>
      <c r="BE41" s="1"/>
      <c r="BF41" s="1"/>
      <c r="BG41" s="1"/>
      <c r="BH41" s="1"/>
      <c r="BI41" s="1"/>
      <c r="BJ41" s="1"/>
      <c r="BK41" s="1"/>
      <c r="BL41" s="1"/>
      <c r="BM41" s="1"/>
      <c r="BN41" s="1"/>
    </row>
    <row r="42" spans="1:66" ht="23.25" customHeight="1" x14ac:dyDescent="0.4">
      <c r="A42" s="129" t="s">
        <v>209</v>
      </c>
      <c r="B42" s="129"/>
      <c r="C42" s="129"/>
      <c r="D42" s="129"/>
      <c r="E42" s="129"/>
      <c r="F42" s="129"/>
      <c r="G42" s="129"/>
      <c r="H42" s="129"/>
      <c r="I42" s="129"/>
      <c r="J42" s="129"/>
      <c r="K42" s="129"/>
      <c r="L42" s="129"/>
      <c r="M42" s="129"/>
      <c r="N42" s="129"/>
      <c r="O42" s="129"/>
      <c r="P42" s="129"/>
      <c r="Q42" s="129"/>
      <c r="R42" s="129"/>
      <c r="S42" s="129"/>
      <c r="T42" s="129"/>
      <c r="U42" s="129"/>
      <c r="V42" s="129"/>
      <c r="W42" s="129"/>
      <c r="X42" s="129"/>
      <c r="Y42" s="129"/>
      <c r="Z42" s="129"/>
      <c r="AA42" s="129"/>
      <c r="AB42" s="129"/>
      <c r="AC42" s="129"/>
      <c r="AG42" s="7"/>
      <c r="AH42" s="6"/>
      <c r="AI42" s="6"/>
      <c r="AJ42" s="6"/>
      <c r="AK42" s="6"/>
      <c r="AL42" s="6"/>
      <c r="AM42" s="1"/>
      <c r="AN42" s="1"/>
      <c r="AO42" s="1"/>
      <c r="AP42" s="1"/>
      <c r="AQ42" s="1"/>
      <c r="AR42" s="1"/>
      <c r="AS42" s="1"/>
      <c r="AT42" s="1"/>
      <c r="AU42" s="1"/>
      <c r="AV42" s="1"/>
      <c r="AW42" s="1"/>
      <c r="AX42" s="1"/>
      <c r="AY42" s="1"/>
      <c r="AZ42" s="1"/>
      <c r="BA42" s="1"/>
      <c r="BB42" s="1"/>
      <c r="BC42" s="1"/>
      <c r="BD42" s="1"/>
      <c r="BE42" s="1"/>
      <c r="BF42" s="1"/>
      <c r="BG42" s="1"/>
      <c r="BH42" s="1"/>
      <c r="BI42" s="1"/>
      <c r="BJ42" s="1"/>
      <c r="BK42" s="1"/>
      <c r="BL42" s="1"/>
      <c r="BM42" s="1"/>
      <c r="BN42" s="1"/>
    </row>
    <row r="43" spans="1:66" ht="23.25" customHeight="1" x14ac:dyDescent="0.4">
      <c r="A43" s="54"/>
      <c r="B43" s="296" t="s">
        <v>208</v>
      </c>
      <c r="C43" s="297"/>
      <c r="D43" s="297"/>
      <c r="E43" s="297"/>
      <c r="F43" s="297"/>
      <c r="G43" s="297"/>
      <c r="H43" s="297"/>
      <c r="I43" s="297"/>
      <c r="J43" s="297"/>
      <c r="K43" s="297"/>
      <c r="L43" s="297"/>
      <c r="M43" s="297"/>
      <c r="N43" s="297"/>
      <c r="O43" s="297"/>
      <c r="P43" s="297"/>
      <c r="Q43" s="297"/>
      <c r="R43" s="297"/>
      <c r="S43" s="297"/>
      <c r="T43" s="297"/>
      <c r="U43" s="297"/>
      <c r="V43" s="297"/>
      <c r="W43" s="297"/>
      <c r="X43" s="297"/>
      <c r="Y43" s="297"/>
      <c r="Z43" s="297"/>
      <c r="AA43" s="297"/>
      <c r="AB43" s="297"/>
      <c r="AC43" s="392"/>
      <c r="AG43" s="7"/>
      <c r="AH43" s="6"/>
      <c r="AI43" s="6"/>
      <c r="AJ43" s="6"/>
      <c r="AK43" s="6"/>
      <c r="AL43" s="6"/>
      <c r="AM43" s="1"/>
      <c r="AN43" s="1"/>
      <c r="AO43" s="1"/>
      <c r="AP43" s="1"/>
      <c r="AQ43" s="1"/>
      <c r="AR43" s="1"/>
      <c r="AS43" s="1"/>
      <c r="AT43" s="1"/>
      <c r="AU43" s="1"/>
      <c r="AV43" s="1"/>
      <c r="AW43" s="1"/>
      <c r="AX43" s="1"/>
      <c r="AY43" s="1"/>
      <c r="AZ43" s="1"/>
      <c r="BA43" s="1"/>
      <c r="BB43" s="1"/>
      <c r="BC43" s="1"/>
      <c r="BD43" s="1"/>
      <c r="BE43" s="1"/>
      <c r="BF43" s="1"/>
      <c r="BG43" s="1"/>
      <c r="BH43" s="1"/>
      <c r="BI43" s="1"/>
      <c r="BJ43" s="1"/>
      <c r="BK43" s="1"/>
      <c r="BL43" s="1"/>
      <c r="BM43" s="1"/>
      <c r="BN43" s="1"/>
    </row>
    <row r="44" spans="1:66" ht="23.25" customHeight="1" x14ac:dyDescent="0.4">
      <c r="A44" s="54"/>
      <c r="B44" s="424" t="s">
        <v>240</v>
      </c>
      <c r="C44" s="425"/>
      <c r="D44" s="425"/>
      <c r="E44" s="425"/>
      <c r="F44" s="425"/>
      <c r="G44" s="425"/>
      <c r="H44" s="425"/>
      <c r="I44" s="425"/>
      <c r="J44" s="425"/>
      <c r="K44" s="425"/>
      <c r="L44" s="425"/>
      <c r="M44" s="425"/>
      <c r="N44" s="425"/>
      <c r="O44" s="425"/>
      <c r="P44" s="425"/>
      <c r="Q44" s="425"/>
      <c r="R44" s="425"/>
      <c r="S44" s="425"/>
      <c r="T44" s="425"/>
      <c r="U44" s="425"/>
      <c r="V44" s="425"/>
      <c r="W44" s="425"/>
      <c r="X44" s="425"/>
      <c r="Y44" s="425"/>
      <c r="Z44" s="425"/>
      <c r="AA44" s="425"/>
      <c r="AB44" s="425"/>
      <c r="AC44" s="426"/>
      <c r="AG44" s="7"/>
      <c r="AH44" s="6"/>
      <c r="AI44" s="6"/>
      <c r="AJ44" s="6"/>
      <c r="AK44" s="6"/>
      <c r="AL44" s="6"/>
      <c r="AM44" s="1"/>
      <c r="AN44" s="1"/>
      <c r="AO44" s="1"/>
      <c r="AP44" s="1"/>
      <c r="AQ44" s="1"/>
      <c r="AR44" s="1"/>
      <c r="AS44" s="1"/>
      <c r="AT44" s="1"/>
      <c r="AU44" s="1"/>
      <c r="AV44" s="1"/>
      <c r="AW44" s="1"/>
      <c r="AX44" s="1"/>
      <c r="AY44" s="1"/>
      <c r="AZ44" s="1"/>
      <c r="BA44" s="1"/>
      <c r="BB44" s="1"/>
      <c r="BC44" s="1"/>
      <c r="BD44" s="1"/>
      <c r="BE44" s="1"/>
      <c r="BF44" s="1"/>
      <c r="BG44" s="1"/>
      <c r="BH44" s="1"/>
      <c r="BI44" s="1"/>
      <c r="BJ44" s="1"/>
      <c r="BK44" s="1"/>
      <c r="BL44" s="1"/>
      <c r="BM44" s="1"/>
      <c r="BN44" s="1"/>
    </row>
    <row r="45" spans="1:66" ht="23.25" customHeight="1" x14ac:dyDescent="0.4">
      <c r="A45" s="54"/>
      <c r="B45" s="430"/>
      <c r="C45" s="431"/>
      <c r="D45" s="431"/>
      <c r="E45" s="431"/>
      <c r="F45" s="431"/>
      <c r="G45" s="431"/>
      <c r="H45" s="431"/>
      <c r="I45" s="431"/>
      <c r="J45" s="431"/>
      <c r="K45" s="431"/>
      <c r="L45" s="431"/>
      <c r="M45" s="431"/>
      <c r="N45" s="431"/>
      <c r="O45" s="431"/>
      <c r="P45" s="431"/>
      <c r="Q45" s="431"/>
      <c r="R45" s="431"/>
      <c r="S45" s="431"/>
      <c r="T45" s="431"/>
      <c r="U45" s="431"/>
      <c r="V45" s="431"/>
      <c r="W45" s="431"/>
      <c r="X45" s="431"/>
      <c r="Y45" s="431"/>
      <c r="Z45" s="431"/>
      <c r="AA45" s="431"/>
      <c r="AB45" s="431"/>
      <c r="AC45" s="432"/>
      <c r="AG45" s="7"/>
      <c r="AH45" s="6"/>
      <c r="AI45" s="6"/>
      <c r="AJ45" s="6"/>
      <c r="AK45" s="6"/>
      <c r="AL45" s="6"/>
      <c r="AM45" s="1"/>
      <c r="AN45" s="1"/>
      <c r="AO45" s="1"/>
      <c r="AP45" s="1"/>
      <c r="AQ45" s="1"/>
      <c r="AR45" s="1"/>
      <c r="AS45" s="1"/>
      <c r="AT45" s="1"/>
      <c r="AU45" s="1"/>
      <c r="AV45" s="1"/>
      <c r="AW45" s="1"/>
      <c r="AX45" s="1"/>
      <c r="AY45" s="1"/>
      <c r="AZ45" s="1"/>
      <c r="BA45" s="1"/>
      <c r="BB45" s="1"/>
      <c r="BC45" s="1"/>
      <c r="BD45" s="1"/>
      <c r="BE45" s="1"/>
      <c r="BF45" s="1"/>
      <c r="BG45" s="1"/>
      <c r="BH45" s="1"/>
      <c r="BI45" s="1"/>
      <c r="BJ45" s="1"/>
      <c r="BK45" s="1"/>
      <c r="BL45" s="1"/>
      <c r="BM45" s="1"/>
      <c r="BN45" s="1"/>
    </row>
    <row r="46" spans="1:66" ht="23.25" customHeight="1" x14ac:dyDescent="0.4">
      <c r="A46" s="54"/>
      <c r="B46" s="430"/>
      <c r="C46" s="431"/>
      <c r="D46" s="431"/>
      <c r="E46" s="431"/>
      <c r="F46" s="431"/>
      <c r="G46" s="431"/>
      <c r="H46" s="431"/>
      <c r="I46" s="431"/>
      <c r="J46" s="431"/>
      <c r="K46" s="431"/>
      <c r="L46" s="431"/>
      <c r="M46" s="431"/>
      <c r="N46" s="431"/>
      <c r="O46" s="431"/>
      <c r="P46" s="431"/>
      <c r="Q46" s="431"/>
      <c r="R46" s="431"/>
      <c r="S46" s="431"/>
      <c r="T46" s="431"/>
      <c r="U46" s="431"/>
      <c r="V46" s="431"/>
      <c r="W46" s="431"/>
      <c r="X46" s="431"/>
      <c r="Y46" s="431"/>
      <c r="Z46" s="431"/>
      <c r="AA46" s="431"/>
      <c r="AB46" s="431"/>
      <c r="AC46" s="432"/>
      <c r="AG46" s="7"/>
      <c r="AH46" s="6"/>
      <c r="AI46" s="6"/>
      <c r="AJ46" s="6"/>
      <c r="AK46" s="6"/>
      <c r="AL46" s="6"/>
      <c r="AM46" s="1"/>
      <c r="AN46" s="1"/>
      <c r="AO46" s="1"/>
      <c r="AP46" s="1"/>
      <c r="AQ46" s="1"/>
      <c r="AR46" s="1"/>
      <c r="AS46" s="1"/>
      <c r="AT46" s="1"/>
      <c r="AU46" s="1"/>
      <c r="AV46" s="1"/>
      <c r="AW46" s="1"/>
      <c r="AX46" s="1"/>
      <c r="AY46" s="1"/>
      <c r="AZ46" s="1"/>
      <c r="BA46" s="1"/>
      <c r="BB46" s="1"/>
      <c r="BC46" s="1"/>
      <c r="BD46" s="1"/>
      <c r="BE46" s="1"/>
      <c r="BF46" s="1"/>
      <c r="BG46" s="1"/>
      <c r="BH46" s="1"/>
      <c r="BI46" s="1"/>
      <c r="BJ46" s="1"/>
      <c r="BK46" s="1"/>
      <c r="BL46" s="1"/>
      <c r="BM46" s="1"/>
      <c r="BN46" s="1"/>
    </row>
    <row r="47" spans="1:66" ht="23.25" customHeight="1" x14ac:dyDescent="0.4">
      <c r="A47" s="54"/>
      <c r="B47" s="430"/>
      <c r="C47" s="431"/>
      <c r="D47" s="431"/>
      <c r="E47" s="431"/>
      <c r="F47" s="431"/>
      <c r="G47" s="431"/>
      <c r="H47" s="431"/>
      <c r="I47" s="431"/>
      <c r="J47" s="431"/>
      <c r="K47" s="431"/>
      <c r="L47" s="431"/>
      <c r="M47" s="431"/>
      <c r="N47" s="431"/>
      <c r="O47" s="431"/>
      <c r="P47" s="431"/>
      <c r="Q47" s="431"/>
      <c r="R47" s="431"/>
      <c r="S47" s="431"/>
      <c r="T47" s="431"/>
      <c r="U47" s="431"/>
      <c r="V47" s="431"/>
      <c r="W47" s="431"/>
      <c r="X47" s="431"/>
      <c r="Y47" s="431"/>
      <c r="Z47" s="431"/>
      <c r="AA47" s="431"/>
      <c r="AB47" s="431"/>
      <c r="AC47" s="432"/>
      <c r="AG47" s="7"/>
      <c r="AH47" s="6"/>
      <c r="AI47" s="6"/>
      <c r="AJ47" s="6"/>
      <c r="AK47" s="6"/>
      <c r="AL47" s="6"/>
      <c r="AM47" s="1"/>
      <c r="AN47" s="1"/>
      <c r="AO47" s="1"/>
      <c r="AP47" s="1"/>
      <c r="AQ47" s="1"/>
      <c r="AR47" s="1"/>
      <c r="AS47" s="1"/>
      <c r="AT47" s="1"/>
      <c r="AU47" s="1"/>
      <c r="AV47" s="1"/>
      <c r="AW47" s="1"/>
      <c r="AX47" s="1"/>
      <c r="AY47" s="1"/>
      <c r="AZ47" s="1"/>
      <c r="BA47" s="1"/>
      <c r="BB47" s="1"/>
      <c r="BC47" s="1"/>
      <c r="BD47" s="1"/>
      <c r="BE47" s="1"/>
      <c r="BF47" s="1"/>
      <c r="BG47" s="1"/>
      <c r="BH47" s="1"/>
      <c r="BI47" s="1"/>
      <c r="BJ47" s="1"/>
      <c r="BK47" s="1"/>
      <c r="BL47" s="1"/>
      <c r="BM47" s="1"/>
      <c r="BN47" s="1"/>
    </row>
    <row r="48" spans="1:66" ht="23.25" customHeight="1" x14ac:dyDescent="0.4">
      <c r="A48" s="54"/>
      <c r="B48" s="430"/>
      <c r="C48" s="431"/>
      <c r="D48" s="431"/>
      <c r="E48" s="431"/>
      <c r="F48" s="431"/>
      <c r="G48" s="431"/>
      <c r="H48" s="431"/>
      <c r="I48" s="431"/>
      <c r="J48" s="431"/>
      <c r="K48" s="431"/>
      <c r="L48" s="431"/>
      <c r="M48" s="431"/>
      <c r="N48" s="431"/>
      <c r="O48" s="431"/>
      <c r="P48" s="431"/>
      <c r="Q48" s="431"/>
      <c r="R48" s="431"/>
      <c r="S48" s="431"/>
      <c r="T48" s="431"/>
      <c r="U48" s="431"/>
      <c r="V48" s="431"/>
      <c r="W48" s="431"/>
      <c r="X48" s="431"/>
      <c r="Y48" s="431"/>
      <c r="Z48" s="431"/>
      <c r="AA48" s="431"/>
      <c r="AB48" s="431"/>
      <c r="AC48" s="432"/>
      <c r="AG48" s="7"/>
      <c r="AH48" s="6"/>
      <c r="AI48" s="6"/>
      <c r="AJ48" s="6"/>
      <c r="AK48" s="6"/>
      <c r="AL48" s="6"/>
      <c r="AM48" s="1"/>
      <c r="AN48" s="1"/>
      <c r="AO48" s="1"/>
      <c r="AP48" s="1"/>
      <c r="AQ48" s="1"/>
      <c r="AR48" s="1"/>
      <c r="AS48" s="1"/>
      <c r="AT48" s="1"/>
      <c r="AU48" s="1"/>
      <c r="AV48" s="1"/>
      <c r="AW48" s="1"/>
      <c r="AX48" s="1"/>
      <c r="AY48" s="1"/>
      <c r="AZ48" s="1"/>
      <c r="BA48" s="1"/>
      <c r="BB48" s="1"/>
      <c r="BC48" s="1"/>
      <c r="BD48" s="1"/>
      <c r="BE48" s="1"/>
      <c r="BF48" s="1"/>
      <c r="BG48" s="1"/>
      <c r="BH48" s="1"/>
      <c r="BI48" s="1"/>
      <c r="BJ48" s="1"/>
      <c r="BK48" s="1"/>
      <c r="BL48" s="1"/>
      <c r="BM48" s="1"/>
      <c r="BN48" s="1"/>
    </row>
    <row r="49" spans="1:66" ht="20.25" customHeight="1" x14ac:dyDescent="0.4">
      <c r="A49" s="54"/>
      <c r="B49" s="427"/>
      <c r="C49" s="428"/>
      <c r="D49" s="428"/>
      <c r="E49" s="428"/>
      <c r="F49" s="428"/>
      <c r="G49" s="428"/>
      <c r="H49" s="428"/>
      <c r="I49" s="428"/>
      <c r="J49" s="428"/>
      <c r="K49" s="428"/>
      <c r="L49" s="428"/>
      <c r="M49" s="428"/>
      <c r="N49" s="428"/>
      <c r="O49" s="428"/>
      <c r="P49" s="428"/>
      <c r="Q49" s="428"/>
      <c r="R49" s="428"/>
      <c r="S49" s="428"/>
      <c r="T49" s="428"/>
      <c r="U49" s="428"/>
      <c r="V49" s="428"/>
      <c r="W49" s="428"/>
      <c r="X49" s="428"/>
      <c r="Y49" s="428"/>
      <c r="Z49" s="428"/>
      <c r="AA49" s="428"/>
      <c r="AB49" s="428"/>
      <c r="AC49" s="429"/>
      <c r="AG49" s="7"/>
      <c r="AH49" s="6"/>
      <c r="AI49" s="6"/>
      <c r="AJ49" s="6"/>
      <c r="AK49" s="6"/>
      <c r="AL49" s="6"/>
      <c r="AM49" s="1"/>
      <c r="AN49" s="1"/>
      <c r="AO49" s="1"/>
      <c r="AP49" s="1"/>
      <c r="AQ49" s="1"/>
      <c r="AR49" s="1"/>
      <c r="AS49" s="1"/>
      <c r="AT49" s="1"/>
      <c r="AU49" s="1"/>
      <c r="AV49" s="1"/>
      <c r="AW49" s="1"/>
      <c r="AX49" s="1"/>
      <c r="AY49" s="1"/>
      <c r="AZ49" s="1"/>
      <c r="BA49" s="1"/>
      <c r="BB49" s="1"/>
      <c r="BC49" s="1"/>
      <c r="BD49" s="1"/>
      <c r="BE49" s="1"/>
      <c r="BF49" s="1"/>
      <c r="BG49" s="1"/>
      <c r="BH49" s="1"/>
      <c r="BI49" s="1"/>
      <c r="BJ49" s="1"/>
      <c r="BK49" s="1"/>
      <c r="BL49" s="1"/>
      <c r="BM49" s="1"/>
      <c r="BN49" s="1"/>
    </row>
    <row r="50" spans="1:66" ht="7.5" customHeight="1" x14ac:dyDescent="0.4">
      <c r="A50" s="54"/>
      <c r="B50" s="54"/>
      <c r="C50" s="54"/>
      <c r="D50" s="54"/>
      <c r="E50" s="54"/>
      <c r="F50" s="54"/>
      <c r="G50" s="54"/>
      <c r="H50" s="54"/>
      <c r="I50" s="54"/>
      <c r="J50" s="54"/>
      <c r="K50" s="54"/>
      <c r="L50" s="54"/>
      <c r="M50" s="54"/>
      <c r="N50" s="54"/>
      <c r="O50" s="54"/>
      <c r="P50" s="54"/>
      <c r="Q50" s="54"/>
      <c r="R50" s="54"/>
      <c r="S50" s="54"/>
      <c r="T50" s="54"/>
      <c r="U50" s="54"/>
      <c r="V50" s="54"/>
      <c r="W50" s="54"/>
      <c r="X50" s="54"/>
      <c r="Y50" s="54"/>
      <c r="Z50" s="54"/>
      <c r="AA50" s="54"/>
      <c r="AB50" s="54"/>
      <c r="AC50" s="54"/>
      <c r="AG50" s="7"/>
      <c r="AH50" s="6"/>
      <c r="AI50" s="6"/>
      <c r="AJ50" s="6"/>
      <c r="AK50" s="6"/>
      <c r="AL50" s="6"/>
      <c r="AM50" s="1"/>
      <c r="AN50" s="1"/>
      <c r="AO50" s="1"/>
      <c r="AP50" s="1"/>
      <c r="AQ50" s="1"/>
      <c r="AR50" s="1"/>
      <c r="AS50" s="1"/>
      <c r="AT50" s="1"/>
      <c r="AU50" s="1"/>
      <c r="AV50" s="1"/>
      <c r="AW50" s="1"/>
      <c r="AX50" s="1"/>
      <c r="AY50" s="1"/>
      <c r="AZ50" s="1"/>
      <c r="BA50" s="1"/>
      <c r="BB50" s="1"/>
      <c r="BC50" s="1"/>
      <c r="BD50" s="1"/>
      <c r="BE50" s="1"/>
      <c r="BF50" s="1"/>
      <c r="BG50" s="1"/>
      <c r="BH50" s="1"/>
      <c r="BI50" s="1"/>
      <c r="BJ50" s="1"/>
      <c r="BK50" s="1"/>
      <c r="BL50" s="1"/>
      <c r="BM50" s="1"/>
      <c r="BN50" s="1"/>
    </row>
    <row r="51" spans="1:66" ht="23.25" customHeight="1" x14ac:dyDescent="0.4">
      <c r="A51" s="129" t="s">
        <v>221</v>
      </c>
      <c r="B51" s="129"/>
      <c r="C51" s="129"/>
      <c r="D51" s="129"/>
      <c r="E51" s="129"/>
      <c r="F51" s="129"/>
      <c r="G51" s="129"/>
      <c r="H51" s="129"/>
      <c r="I51" s="129"/>
      <c r="J51" s="129"/>
      <c r="K51" s="129"/>
      <c r="L51" s="129"/>
      <c r="M51" s="129"/>
      <c r="N51" s="129"/>
      <c r="O51" s="129"/>
      <c r="P51" s="129"/>
      <c r="Q51" s="129"/>
      <c r="R51" s="129"/>
      <c r="S51" s="129"/>
      <c r="T51" s="129"/>
      <c r="U51" s="129"/>
      <c r="V51" s="129"/>
      <c r="W51" s="129"/>
      <c r="X51" s="129"/>
      <c r="Y51" s="129"/>
      <c r="Z51" s="129"/>
      <c r="AA51" s="129"/>
      <c r="AB51" s="129"/>
      <c r="AC51" s="129"/>
      <c r="AG51" s="7"/>
      <c r="AH51" s="6"/>
      <c r="AI51" s="6"/>
      <c r="AJ51" s="6"/>
      <c r="AK51" s="6"/>
      <c r="AL51" s="6"/>
      <c r="AM51" s="1"/>
      <c r="AN51" s="1"/>
      <c r="AO51" s="1"/>
      <c r="AP51" s="1"/>
      <c r="AQ51" s="1"/>
      <c r="AR51" s="1"/>
      <c r="AS51" s="1"/>
      <c r="AT51" s="1"/>
      <c r="AU51" s="1"/>
      <c r="AV51" s="1"/>
      <c r="AW51" s="1"/>
      <c r="AX51" s="1"/>
      <c r="AY51" s="1"/>
      <c r="AZ51" s="1"/>
      <c r="BA51" s="1"/>
      <c r="BB51" s="1"/>
      <c r="BC51" s="1"/>
      <c r="BD51" s="1"/>
      <c r="BE51" s="1"/>
      <c r="BF51" s="1"/>
      <c r="BG51" s="1"/>
      <c r="BH51" s="1"/>
      <c r="BI51" s="1"/>
      <c r="BJ51" s="1"/>
      <c r="BK51" s="1"/>
      <c r="BL51" s="1"/>
      <c r="BM51" s="1"/>
      <c r="BN51" s="1"/>
    </row>
    <row r="52" spans="1:66" ht="23.25" customHeight="1" x14ac:dyDescent="0.4">
      <c r="A52" s="195"/>
      <c r="B52" s="296" t="s">
        <v>78</v>
      </c>
      <c r="C52" s="297"/>
      <c r="D52" s="297"/>
      <c r="E52" s="297"/>
      <c r="F52" s="297"/>
      <c r="G52" s="392"/>
      <c r="H52" s="296" t="s">
        <v>40</v>
      </c>
      <c r="I52" s="297"/>
      <c r="J52" s="297"/>
      <c r="K52" s="297"/>
      <c r="L52" s="297"/>
      <c r="M52" s="297"/>
      <c r="N52" s="297"/>
      <c r="O52" s="297"/>
      <c r="P52" s="297"/>
      <c r="Q52" s="297"/>
      <c r="R52" s="297"/>
      <c r="S52" s="297"/>
      <c r="T52" s="297"/>
      <c r="U52" s="297"/>
      <c r="V52" s="297"/>
      <c r="W52" s="297"/>
      <c r="X52" s="297"/>
      <c r="Y52" s="297"/>
      <c r="Z52" s="297"/>
      <c r="AA52" s="297"/>
      <c r="AB52" s="297"/>
      <c r="AC52" s="392"/>
      <c r="AG52" s="7"/>
      <c r="AH52" s="6"/>
      <c r="AI52" s="6"/>
      <c r="AJ52" s="6"/>
      <c r="AK52" s="6"/>
      <c r="AL52" s="6"/>
      <c r="AM52" s="1"/>
      <c r="AN52" s="1"/>
      <c r="AO52" s="1"/>
      <c r="AP52" s="1"/>
      <c r="AQ52" s="1"/>
      <c r="AR52" s="1"/>
      <c r="AS52" s="1"/>
      <c r="AT52" s="1"/>
      <c r="AU52" s="1"/>
      <c r="AV52" s="1"/>
      <c r="AW52" s="1"/>
      <c r="AX52" s="1"/>
      <c r="AY52" s="1"/>
      <c r="AZ52" s="1"/>
      <c r="BA52" s="1"/>
      <c r="BB52" s="1"/>
      <c r="BC52" s="1"/>
      <c r="BD52" s="1"/>
      <c r="BE52" s="1"/>
      <c r="BF52" s="1"/>
      <c r="BG52" s="1"/>
      <c r="BH52" s="1"/>
      <c r="BI52" s="1"/>
      <c r="BJ52" s="1"/>
      <c r="BK52" s="1"/>
      <c r="BL52" s="1"/>
      <c r="BM52" s="1"/>
      <c r="BN52" s="1"/>
    </row>
    <row r="53" spans="1:66" ht="30" customHeight="1" x14ac:dyDescent="0.4">
      <c r="A53" s="195"/>
      <c r="B53" s="419">
        <v>2023</v>
      </c>
      <c r="C53" s="420"/>
      <c r="D53" s="63" t="s">
        <v>23</v>
      </c>
      <c r="E53" s="420">
        <v>8</v>
      </c>
      <c r="F53" s="420"/>
      <c r="G53" s="64" t="s">
        <v>60</v>
      </c>
      <c r="H53" s="421" t="s">
        <v>203</v>
      </c>
      <c r="I53" s="422"/>
      <c r="J53" s="422"/>
      <c r="K53" s="422"/>
      <c r="L53" s="422"/>
      <c r="M53" s="422"/>
      <c r="N53" s="422"/>
      <c r="O53" s="422"/>
      <c r="P53" s="422"/>
      <c r="Q53" s="422"/>
      <c r="R53" s="422"/>
      <c r="S53" s="422"/>
      <c r="T53" s="422"/>
      <c r="U53" s="422"/>
      <c r="V53" s="422"/>
      <c r="W53" s="422"/>
      <c r="X53" s="422"/>
      <c r="Y53" s="422"/>
      <c r="Z53" s="422"/>
      <c r="AA53" s="422"/>
      <c r="AB53" s="422"/>
      <c r="AC53" s="423"/>
      <c r="AG53" s="7"/>
      <c r="AH53" s="6"/>
      <c r="AI53" s="6"/>
      <c r="AJ53" s="6"/>
      <c r="AK53" s="6"/>
      <c r="AL53" s="6"/>
      <c r="AM53" s="1"/>
      <c r="AN53" s="1"/>
      <c r="AO53" s="1"/>
      <c r="AP53" s="1"/>
      <c r="AQ53" s="1"/>
      <c r="AR53" s="1"/>
      <c r="AS53" s="1"/>
      <c r="AT53" s="1"/>
      <c r="AU53" s="1"/>
      <c r="AV53" s="1"/>
      <c r="AW53" s="1"/>
      <c r="AX53" s="1"/>
      <c r="AY53" s="1"/>
      <c r="AZ53" s="1"/>
      <c r="BA53" s="1"/>
      <c r="BB53" s="1"/>
      <c r="BC53" s="1"/>
      <c r="BD53" s="1"/>
      <c r="BE53" s="1"/>
      <c r="BF53" s="1"/>
      <c r="BG53" s="1"/>
      <c r="BH53" s="1"/>
      <c r="BI53" s="1"/>
      <c r="BJ53" s="1"/>
      <c r="BK53" s="1"/>
      <c r="BL53" s="1"/>
      <c r="BM53" s="1"/>
      <c r="BN53" s="1"/>
    </row>
    <row r="54" spans="1:66" ht="30" customHeight="1" x14ac:dyDescent="0.4">
      <c r="A54" s="195"/>
      <c r="B54" s="419">
        <v>2023</v>
      </c>
      <c r="C54" s="420"/>
      <c r="D54" s="63" t="s">
        <v>23</v>
      </c>
      <c r="E54" s="420">
        <v>12</v>
      </c>
      <c r="F54" s="420"/>
      <c r="G54" s="64" t="s">
        <v>60</v>
      </c>
      <c r="H54" s="421" t="s">
        <v>204</v>
      </c>
      <c r="I54" s="422"/>
      <c r="J54" s="422"/>
      <c r="K54" s="422"/>
      <c r="L54" s="422"/>
      <c r="M54" s="422"/>
      <c r="N54" s="422"/>
      <c r="O54" s="422"/>
      <c r="P54" s="422"/>
      <c r="Q54" s="422"/>
      <c r="R54" s="422"/>
      <c r="S54" s="422"/>
      <c r="T54" s="422"/>
      <c r="U54" s="422"/>
      <c r="V54" s="422"/>
      <c r="W54" s="422"/>
      <c r="X54" s="422"/>
      <c r="Y54" s="422"/>
      <c r="Z54" s="422"/>
      <c r="AA54" s="422"/>
      <c r="AB54" s="422"/>
      <c r="AC54" s="423"/>
      <c r="AG54" s="7"/>
      <c r="AH54" s="6"/>
      <c r="AI54" s="6"/>
      <c r="AJ54" s="6"/>
      <c r="AK54" s="6"/>
      <c r="AL54" s="6"/>
      <c r="AM54" s="1"/>
      <c r="AN54" s="1"/>
      <c r="AO54" s="1"/>
      <c r="AP54" s="1"/>
      <c r="AQ54" s="1"/>
      <c r="AR54" s="1"/>
      <c r="AS54" s="1"/>
      <c r="AT54" s="1"/>
      <c r="AU54" s="1"/>
      <c r="AV54" s="1"/>
      <c r="AW54" s="1"/>
      <c r="AX54" s="1"/>
      <c r="AY54" s="1"/>
      <c r="AZ54" s="1"/>
      <c r="BA54" s="1"/>
      <c r="BB54" s="1"/>
      <c r="BC54" s="1"/>
      <c r="BD54" s="1"/>
      <c r="BE54" s="1"/>
      <c r="BF54" s="1"/>
      <c r="BG54" s="1"/>
      <c r="BH54" s="1"/>
      <c r="BI54" s="1"/>
      <c r="BJ54" s="1"/>
      <c r="BK54" s="1"/>
      <c r="BL54" s="1"/>
      <c r="BM54" s="1"/>
      <c r="BN54" s="1"/>
    </row>
    <row r="55" spans="1:66" ht="30" customHeight="1" x14ac:dyDescent="0.4">
      <c r="A55" s="195"/>
      <c r="B55" s="419">
        <v>2024</v>
      </c>
      <c r="C55" s="420"/>
      <c r="D55" s="63" t="s">
        <v>23</v>
      </c>
      <c r="E55" s="420">
        <v>1</v>
      </c>
      <c r="F55" s="420"/>
      <c r="G55" s="64" t="s">
        <v>241</v>
      </c>
      <c r="H55" s="421" t="s">
        <v>242</v>
      </c>
      <c r="I55" s="422"/>
      <c r="J55" s="422"/>
      <c r="K55" s="422"/>
      <c r="L55" s="422"/>
      <c r="M55" s="422"/>
      <c r="N55" s="422"/>
      <c r="O55" s="422"/>
      <c r="P55" s="422"/>
      <c r="Q55" s="422"/>
      <c r="R55" s="422"/>
      <c r="S55" s="422"/>
      <c r="T55" s="422"/>
      <c r="U55" s="422"/>
      <c r="V55" s="422"/>
      <c r="W55" s="422"/>
      <c r="X55" s="422"/>
      <c r="Y55" s="422"/>
      <c r="Z55" s="422"/>
      <c r="AA55" s="422"/>
      <c r="AB55" s="422"/>
      <c r="AC55" s="423"/>
      <c r="AG55" s="7"/>
      <c r="AH55" s="6"/>
      <c r="AI55" s="6"/>
      <c r="AJ55" s="6"/>
      <c r="AK55" s="6"/>
      <c r="AL55" s="6"/>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row>
    <row r="56" spans="1:66" ht="30" customHeight="1" x14ac:dyDescent="0.4">
      <c r="A56" s="195"/>
      <c r="B56" s="419"/>
      <c r="C56" s="420"/>
      <c r="D56" s="63" t="s">
        <v>23</v>
      </c>
      <c r="E56" s="420"/>
      <c r="F56" s="420"/>
      <c r="G56" s="64" t="s">
        <v>241</v>
      </c>
      <c r="H56" s="421"/>
      <c r="I56" s="422"/>
      <c r="J56" s="422"/>
      <c r="K56" s="422"/>
      <c r="L56" s="422"/>
      <c r="M56" s="422"/>
      <c r="N56" s="422"/>
      <c r="O56" s="422"/>
      <c r="P56" s="422"/>
      <c r="Q56" s="422"/>
      <c r="R56" s="422"/>
      <c r="S56" s="422"/>
      <c r="T56" s="422"/>
      <c r="U56" s="422"/>
      <c r="V56" s="422"/>
      <c r="W56" s="422"/>
      <c r="X56" s="422"/>
      <c r="Y56" s="422"/>
      <c r="Z56" s="422"/>
      <c r="AA56" s="422"/>
      <c r="AB56" s="422"/>
      <c r="AC56" s="423"/>
      <c r="AG56" s="7"/>
      <c r="AH56" s="6"/>
      <c r="AI56" s="6"/>
      <c r="AJ56" s="6"/>
      <c r="AK56" s="6"/>
      <c r="AL56" s="6"/>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row>
  </sheetData>
  <sheetProtection algorithmName="SHA-512" hashValue="Ug4YaMxMc4E7di/ZxATOKAposOvJf3nq46j1PBGiol4XKLOlVXYlQr1AKDkgvR4FCP9cd9wmVosY8Dv0B4QMXg==" saltValue="GjYZ9swhWdrE2D418Wl6Lg==" spinCount="100000" sheet="1" objects="1" scenarios="1"/>
  <mergeCells count="42">
    <mergeCell ref="B56:C56"/>
    <mergeCell ref="E56:F56"/>
    <mergeCell ref="H56:AC56"/>
    <mergeCell ref="A24:A34"/>
    <mergeCell ref="B24:AC24"/>
    <mergeCell ref="B25:AC34"/>
    <mergeCell ref="A42:AC42"/>
    <mergeCell ref="B43:AC43"/>
    <mergeCell ref="B35:AC35"/>
    <mergeCell ref="B36:AC40"/>
    <mergeCell ref="B55:C55"/>
    <mergeCell ref="E55:F55"/>
    <mergeCell ref="H55:AC55"/>
    <mergeCell ref="B44:AC49"/>
    <mergeCell ref="A51:AC51"/>
    <mergeCell ref="A52:A56"/>
    <mergeCell ref="B19:AC19"/>
    <mergeCell ref="A14:AC14"/>
    <mergeCell ref="A15:AC15"/>
    <mergeCell ref="A16:A23"/>
    <mergeCell ref="B16:AC16"/>
    <mergeCell ref="B17:AC18"/>
    <mergeCell ref="B20:AC23"/>
    <mergeCell ref="A4:A13"/>
    <mergeCell ref="B4:AC4"/>
    <mergeCell ref="B5:AC6"/>
    <mergeCell ref="B7:AC7"/>
    <mergeCell ref="B8:AC13"/>
    <mergeCell ref="A1:C1"/>
    <mergeCell ref="D1:J1"/>
    <mergeCell ref="A2:AC2"/>
    <mergeCell ref="A3:AC3"/>
    <mergeCell ref="K1:M1"/>
    <mergeCell ref="N1:AC1"/>
    <mergeCell ref="B54:C54"/>
    <mergeCell ref="E54:F54"/>
    <mergeCell ref="H54:AC54"/>
    <mergeCell ref="B52:G52"/>
    <mergeCell ref="H52:AC52"/>
    <mergeCell ref="B53:C53"/>
    <mergeCell ref="E53:F53"/>
    <mergeCell ref="H53:AC53"/>
  </mergeCells>
  <phoneticPr fontId="1"/>
  <dataValidations count="2">
    <dataValidation type="list" allowBlank="1" showInputMessage="1" showErrorMessage="1" sqref="B53:C56" xr:uid="{767A8FA3-A871-45C5-86E3-7F9D9ED9A08D}">
      <formula1>"2023,2024"</formula1>
    </dataValidation>
    <dataValidation type="list" allowBlank="1" showInputMessage="1" showErrorMessage="1" sqref="E53:F56" xr:uid="{4F6E92B5-568D-4DE6-88F6-925F080B143A}">
      <formula1>"1,2,3,4,5,6,7,8,9,10,11,12"</formula1>
    </dataValidation>
  </dataValidations>
  <pageMargins left="0.3" right="0.27" top="0.3" bottom="0.16" header="0.3" footer="0.16"/>
  <pageSetup paperSize="9"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F094D7-E3A0-485E-ABDA-6A58AF008556}">
  <sheetPr>
    <tabColor theme="7" tint="0.79998168889431442"/>
    <pageSetUpPr fitToPage="1"/>
  </sheetPr>
  <dimension ref="A1:BP54"/>
  <sheetViews>
    <sheetView showGridLines="0" view="pageBreakPreview" zoomScaleNormal="100" zoomScaleSheetLayoutView="100" workbookViewId="0">
      <selection activeCell="Z17" sqref="Z17:AI17"/>
    </sheetView>
  </sheetViews>
  <sheetFormatPr defaultColWidth="3.125" defaultRowHeight="18" x14ac:dyDescent="0.4"/>
  <cols>
    <col min="1" max="19" width="3.125" style="1"/>
    <col min="20" max="21" width="3.125" style="1" customWidth="1"/>
    <col min="22" max="23" width="3.125" style="1"/>
    <col min="24" max="24" width="3.125" style="1" customWidth="1"/>
    <col min="25" max="25" width="3.125" style="1"/>
    <col min="26" max="54" width="3.125" style="2"/>
    <col min="55" max="65" width="3.125" style="1"/>
    <col min="66" max="66" width="3.875" style="1" customWidth="1"/>
    <col min="67" max="67" width="87.5" style="4" customWidth="1"/>
    <col min="68" max="68" width="11.25" style="12" bestFit="1" customWidth="1"/>
    <col min="69" max="16384" width="3.125" style="1"/>
  </cols>
  <sheetData>
    <row r="1" spans="1:68" ht="24.75" customHeight="1" x14ac:dyDescent="0.4">
      <c r="A1" s="1" t="s">
        <v>38</v>
      </c>
      <c r="D1" s="268"/>
      <c r="E1" s="268"/>
      <c r="F1" s="268"/>
      <c r="G1" s="268"/>
      <c r="H1" s="268"/>
      <c r="I1" s="268"/>
      <c r="J1" s="268"/>
      <c r="K1" s="268"/>
      <c r="L1" s="268"/>
      <c r="M1" s="268"/>
      <c r="N1" s="268"/>
      <c r="O1" s="268"/>
      <c r="P1" s="268"/>
      <c r="Q1" s="268"/>
      <c r="R1" s="268"/>
      <c r="S1" s="268"/>
      <c r="T1" s="268"/>
      <c r="U1" s="268"/>
      <c r="V1" s="268"/>
      <c r="W1" s="268"/>
      <c r="X1" s="268"/>
      <c r="Y1" s="268"/>
      <c r="Z1" s="268"/>
      <c r="AA1" s="69"/>
      <c r="AB1" s="69"/>
      <c r="AC1" s="69"/>
      <c r="AD1" s="69"/>
      <c r="AE1" s="69"/>
      <c r="AF1" s="69"/>
      <c r="AG1" s="69"/>
      <c r="AH1" s="69"/>
      <c r="AI1" s="69"/>
      <c r="AJ1" s="68"/>
      <c r="AK1" s="68"/>
      <c r="AL1" s="68"/>
      <c r="AM1" s="68"/>
      <c r="AN1" s="68"/>
      <c r="AO1" s="68"/>
      <c r="AP1" s="68"/>
      <c r="AQ1" s="68"/>
      <c r="AR1" s="68"/>
      <c r="AS1" s="69"/>
      <c r="AT1" s="69"/>
      <c r="AU1" s="69"/>
      <c r="AV1" s="69"/>
      <c r="AW1" s="69"/>
      <c r="AX1" s="69"/>
      <c r="AY1" s="69"/>
      <c r="AZ1" s="69"/>
      <c r="BA1" s="69"/>
      <c r="BB1" s="69"/>
      <c r="BC1" s="69"/>
      <c r="BD1" s="69"/>
      <c r="BE1" s="69"/>
      <c r="BF1" s="69"/>
      <c r="BG1" s="69"/>
      <c r="BH1" s="69"/>
      <c r="BI1" s="69"/>
      <c r="BJ1" s="69"/>
      <c r="BK1" s="69"/>
      <c r="BL1" s="69"/>
      <c r="BM1" s="69"/>
      <c r="BN1" s="69"/>
      <c r="BO1" s="12"/>
      <c r="BP1" s="1"/>
    </row>
    <row r="2" spans="1:68" ht="18.75" customHeight="1" x14ac:dyDescent="0.4">
      <c r="B2" s="70"/>
      <c r="C2" s="70"/>
      <c r="E2" s="224" t="s">
        <v>111</v>
      </c>
      <c r="F2" s="224"/>
      <c r="G2" s="224"/>
      <c r="H2" s="224"/>
      <c r="I2" s="224"/>
      <c r="J2" s="224"/>
      <c r="K2" s="224"/>
      <c r="L2" s="224"/>
      <c r="M2" s="224"/>
      <c r="N2" s="224"/>
      <c r="O2" s="224"/>
      <c r="P2" s="224"/>
      <c r="Q2" s="224"/>
      <c r="R2" s="224"/>
      <c r="S2" s="224"/>
      <c r="T2" s="224"/>
      <c r="U2" s="224"/>
      <c r="V2" s="224"/>
      <c r="W2" s="224"/>
      <c r="X2" s="224"/>
      <c r="Y2" s="224"/>
      <c r="Z2" s="224"/>
      <c r="AA2" s="224"/>
      <c r="AB2" s="224"/>
      <c r="AC2" s="224"/>
      <c r="AD2" s="224"/>
      <c r="AE2" s="224"/>
      <c r="AF2" s="224"/>
      <c r="AG2" s="224"/>
      <c r="AH2" s="224"/>
      <c r="AI2" s="224"/>
      <c r="AJ2" s="224"/>
      <c r="AK2" s="224"/>
      <c r="AL2" s="224"/>
      <c r="AM2" s="224"/>
      <c r="AN2" s="224"/>
      <c r="AO2" s="224"/>
      <c r="AP2" s="224"/>
      <c r="AQ2" s="224"/>
      <c r="AR2" s="224"/>
      <c r="AS2" s="224"/>
      <c r="AT2" s="224"/>
      <c r="AU2" s="224"/>
      <c r="AV2" s="224"/>
      <c r="AW2" s="224"/>
      <c r="AX2" s="224"/>
      <c r="AY2" s="224"/>
      <c r="AZ2" s="224"/>
      <c r="BA2" s="224"/>
      <c r="BB2" s="224"/>
      <c r="BC2" s="224"/>
      <c r="BD2" s="224"/>
      <c r="BE2" s="224"/>
      <c r="BF2" s="224"/>
      <c r="BG2" s="224"/>
      <c r="BH2" s="224"/>
      <c r="BI2" s="224"/>
      <c r="BJ2" s="224"/>
      <c r="BK2" s="348" t="s">
        <v>105</v>
      </c>
      <c r="BL2" s="348"/>
      <c r="BM2" s="348"/>
      <c r="BN2" s="348"/>
      <c r="BO2" s="12"/>
      <c r="BP2" s="1"/>
    </row>
    <row r="3" spans="1:68" ht="18" customHeight="1" x14ac:dyDescent="0.4">
      <c r="A3" s="225" t="s">
        <v>108</v>
      </c>
      <c r="B3" s="225"/>
      <c r="C3" s="225"/>
      <c r="D3" s="225"/>
      <c r="E3" s="225"/>
      <c r="F3" s="225"/>
      <c r="G3" s="225"/>
      <c r="H3" s="225"/>
      <c r="I3" s="225"/>
      <c r="J3" s="225"/>
      <c r="K3" s="225"/>
      <c r="L3" s="225"/>
      <c r="M3" s="225"/>
      <c r="N3" s="225"/>
      <c r="O3" s="225"/>
      <c r="P3" s="225"/>
      <c r="Q3" s="225"/>
      <c r="R3" s="225"/>
      <c r="S3" s="225"/>
      <c r="T3" s="225"/>
      <c r="U3" s="225"/>
      <c r="V3" s="225"/>
      <c r="W3" s="225"/>
      <c r="X3" s="225"/>
      <c r="Y3" s="225"/>
      <c r="Z3" s="225"/>
      <c r="AA3" s="225"/>
      <c r="AB3" s="225"/>
      <c r="AC3" s="225"/>
      <c r="AD3" s="225"/>
      <c r="AE3" s="225"/>
      <c r="AF3" s="225"/>
      <c r="AG3" s="225"/>
      <c r="AH3" s="225"/>
      <c r="AI3" s="225"/>
      <c r="AJ3" s="225"/>
      <c r="AK3" s="225"/>
      <c r="AL3" s="225"/>
      <c r="AM3" s="225"/>
      <c r="AN3" s="225"/>
      <c r="AO3" s="225"/>
      <c r="AP3" s="225"/>
      <c r="AQ3" s="225"/>
      <c r="AR3" s="225"/>
      <c r="AS3" s="225"/>
      <c r="AT3" s="225"/>
      <c r="AU3" s="225"/>
      <c r="AV3" s="225"/>
      <c r="AW3" s="225"/>
      <c r="AX3" s="225"/>
      <c r="AY3" s="225"/>
      <c r="AZ3" s="225"/>
      <c r="BA3" s="225"/>
      <c r="BB3" s="225"/>
      <c r="BC3" s="225"/>
      <c r="BD3" s="225"/>
      <c r="BE3" s="225"/>
      <c r="BF3" s="225"/>
      <c r="BG3" s="225"/>
      <c r="BH3" s="225"/>
      <c r="BI3" s="225"/>
      <c r="BJ3" s="225"/>
      <c r="BK3" s="269" t="s">
        <v>118</v>
      </c>
      <c r="BL3" s="269"/>
      <c r="BM3" s="269"/>
      <c r="BN3" s="269"/>
      <c r="BO3" s="12"/>
      <c r="BP3" s="1"/>
    </row>
    <row r="4" spans="1:68" ht="45" customHeight="1" x14ac:dyDescent="0.4">
      <c r="A4" s="193"/>
      <c r="B4" s="117" t="s">
        <v>12</v>
      </c>
      <c r="C4" s="118"/>
      <c r="D4" s="119"/>
      <c r="E4" s="145" t="s">
        <v>128</v>
      </c>
      <c r="F4" s="118"/>
      <c r="G4" s="118"/>
      <c r="H4" s="118"/>
      <c r="I4" s="118"/>
      <c r="J4" s="118"/>
      <c r="K4" s="118"/>
      <c r="L4" s="118"/>
      <c r="M4" s="118"/>
      <c r="N4" s="118"/>
      <c r="O4" s="118"/>
      <c r="P4" s="118"/>
      <c r="Q4" s="118"/>
      <c r="R4" s="118"/>
      <c r="S4" s="118"/>
      <c r="T4" s="118"/>
      <c r="U4" s="118"/>
      <c r="V4" s="118"/>
      <c r="W4" s="118"/>
      <c r="X4" s="118"/>
      <c r="Y4" s="118"/>
      <c r="Z4" s="274" t="s">
        <v>112</v>
      </c>
      <c r="AA4" s="275"/>
      <c r="AB4" s="275"/>
      <c r="AC4" s="275"/>
      <c r="AD4" s="275"/>
      <c r="AE4" s="275"/>
      <c r="AF4" s="275"/>
      <c r="AG4" s="275"/>
      <c r="AH4" s="275"/>
      <c r="AI4" s="276"/>
      <c r="AJ4" s="274" t="s">
        <v>113</v>
      </c>
      <c r="AK4" s="275"/>
      <c r="AL4" s="275"/>
      <c r="AM4" s="275"/>
      <c r="AN4" s="275"/>
      <c r="AO4" s="354" t="s">
        <v>114</v>
      </c>
      <c r="AP4" s="276"/>
      <c r="AQ4" s="275" t="s">
        <v>115</v>
      </c>
      <c r="AR4" s="276"/>
      <c r="AS4" s="274" t="s">
        <v>91</v>
      </c>
      <c r="AT4" s="275"/>
      <c r="AU4" s="275"/>
      <c r="AV4" s="275"/>
      <c r="AW4" s="276"/>
      <c r="AX4" s="274" t="s">
        <v>116</v>
      </c>
      <c r="AY4" s="275"/>
      <c r="AZ4" s="274" t="s">
        <v>117</v>
      </c>
      <c r="BA4" s="358"/>
      <c r="BB4" s="359"/>
      <c r="BC4" s="118" t="s">
        <v>79</v>
      </c>
      <c r="BD4" s="118"/>
      <c r="BE4" s="118"/>
      <c r="BF4" s="118"/>
      <c r="BG4" s="118"/>
      <c r="BH4" s="118"/>
      <c r="BI4" s="118"/>
      <c r="BJ4" s="118"/>
      <c r="BK4" s="118"/>
      <c r="BL4" s="118"/>
      <c r="BM4" s="118"/>
      <c r="BN4" s="119"/>
      <c r="BO4" s="12"/>
      <c r="BP4" s="1"/>
    </row>
    <row r="5" spans="1:68" ht="19.5" customHeight="1" x14ac:dyDescent="0.4">
      <c r="A5" s="193"/>
      <c r="B5" s="280" t="s">
        <v>110</v>
      </c>
      <c r="C5" s="281"/>
      <c r="D5" s="282"/>
      <c r="E5" s="181"/>
      <c r="F5" s="129"/>
      <c r="G5" s="129"/>
      <c r="H5" s="129"/>
      <c r="I5" s="129"/>
      <c r="J5" s="129"/>
      <c r="K5" s="129"/>
      <c r="L5" s="129"/>
      <c r="M5" s="129"/>
      <c r="N5" s="129"/>
      <c r="O5" s="129"/>
      <c r="P5" s="129"/>
      <c r="Q5" s="129"/>
      <c r="R5" s="129"/>
      <c r="S5" s="129"/>
      <c r="T5" s="129"/>
      <c r="U5" s="129"/>
      <c r="V5" s="129"/>
      <c r="W5" s="129"/>
      <c r="X5" s="129"/>
      <c r="Y5" s="129"/>
      <c r="Z5" s="447"/>
      <c r="AA5" s="448"/>
      <c r="AB5" s="448"/>
      <c r="AC5" s="448"/>
      <c r="AD5" s="448"/>
      <c r="AE5" s="448"/>
      <c r="AF5" s="448"/>
      <c r="AG5" s="448"/>
      <c r="AH5" s="448"/>
      <c r="AI5" s="449"/>
      <c r="AJ5" s="450"/>
      <c r="AK5" s="451"/>
      <c r="AL5" s="451"/>
      <c r="AM5" s="451"/>
      <c r="AN5" s="451"/>
      <c r="AO5" s="452"/>
      <c r="AP5" s="453"/>
      <c r="AQ5" s="454"/>
      <c r="AR5" s="453"/>
      <c r="AS5" s="463">
        <f>AJ5*AO5</f>
        <v>0</v>
      </c>
      <c r="AT5" s="464"/>
      <c r="AU5" s="464"/>
      <c r="AV5" s="464"/>
      <c r="AW5" s="465"/>
      <c r="AX5" s="452"/>
      <c r="AY5" s="454"/>
      <c r="AZ5" s="452"/>
      <c r="BA5" s="454"/>
      <c r="BB5" s="453"/>
      <c r="BC5" s="129"/>
      <c r="BD5" s="129"/>
      <c r="BE5" s="129"/>
      <c r="BF5" s="129"/>
      <c r="BG5" s="129"/>
      <c r="BH5" s="129"/>
      <c r="BI5" s="129"/>
      <c r="BJ5" s="129"/>
      <c r="BK5" s="129"/>
      <c r="BL5" s="129"/>
      <c r="BM5" s="129"/>
      <c r="BN5" s="466"/>
      <c r="BO5" s="12"/>
      <c r="BP5" s="1"/>
    </row>
    <row r="6" spans="1:68" ht="19.5" customHeight="1" x14ac:dyDescent="0.4">
      <c r="A6" s="193"/>
      <c r="B6" s="283"/>
      <c r="C6" s="281"/>
      <c r="D6" s="282"/>
      <c r="E6" s="455"/>
      <c r="F6" s="456"/>
      <c r="G6" s="456"/>
      <c r="H6" s="456"/>
      <c r="I6" s="456"/>
      <c r="J6" s="456"/>
      <c r="K6" s="456"/>
      <c r="L6" s="456"/>
      <c r="M6" s="456"/>
      <c r="N6" s="456"/>
      <c r="O6" s="456"/>
      <c r="P6" s="456"/>
      <c r="Q6" s="456"/>
      <c r="R6" s="456"/>
      <c r="S6" s="456"/>
      <c r="T6" s="456"/>
      <c r="U6" s="456"/>
      <c r="V6" s="456"/>
      <c r="W6" s="456"/>
      <c r="X6" s="456"/>
      <c r="Y6" s="456"/>
      <c r="Z6" s="457"/>
      <c r="AA6" s="457"/>
      <c r="AB6" s="457"/>
      <c r="AC6" s="457"/>
      <c r="AD6" s="457"/>
      <c r="AE6" s="457"/>
      <c r="AF6" s="457"/>
      <c r="AG6" s="457"/>
      <c r="AH6" s="457"/>
      <c r="AI6" s="457"/>
      <c r="AJ6" s="458"/>
      <c r="AK6" s="459"/>
      <c r="AL6" s="459"/>
      <c r="AM6" s="459"/>
      <c r="AN6" s="459"/>
      <c r="AO6" s="460"/>
      <c r="AP6" s="461"/>
      <c r="AQ6" s="462"/>
      <c r="AR6" s="461"/>
      <c r="AS6" s="257">
        <f t="shared" ref="AS6:AS11" si="0">AJ6*AO6</f>
        <v>0</v>
      </c>
      <c r="AT6" s="258"/>
      <c r="AU6" s="258"/>
      <c r="AV6" s="258"/>
      <c r="AW6" s="259"/>
      <c r="AX6" s="460"/>
      <c r="AY6" s="462"/>
      <c r="AZ6" s="460"/>
      <c r="BA6" s="462"/>
      <c r="BB6" s="461"/>
      <c r="BC6" s="467"/>
      <c r="BD6" s="456"/>
      <c r="BE6" s="456"/>
      <c r="BF6" s="456"/>
      <c r="BG6" s="456"/>
      <c r="BH6" s="456"/>
      <c r="BI6" s="456"/>
      <c r="BJ6" s="456"/>
      <c r="BK6" s="456"/>
      <c r="BL6" s="456"/>
      <c r="BM6" s="456"/>
      <c r="BN6" s="468"/>
      <c r="BO6" s="12"/>
      <c r="BP6" s="1"/>
    </row>
    <row r="7" spans="1:68" ht="19.5" customHeight="1" x14ac:dyDescent="0.4">
      <c r="A7" s="193"/>
      <c r="B7" s="283"/>
      <c r="C7" s="281"/>
      <c r="D7" s="282"/>
      <c r="E7" s="455"/>
      <c r="F7" s="456"/>
      <c r="G7" s="456"/>
      <c r="H7" s="456"/>
      <c r="I7" s="456"/>
      <c r="J7" s="456"/>
      <c r="K7" s="456"/>
      <c r="L7" s="456"/>
      <c r="M7" s="456"/>
      <c r="N7" s="456"/>
      <c r="O7" s="456"/>
      <c r="P7" s="456"/>
      <c r="Q7" s="456"/>
      <c r="R7" s="456"/>
      <c r="S7" s="456"/>
      <c r="T7" s="456"/>
      <c r="U7" s="456"/>
      <c r="V7" s="456"/>
      <c r="W7" s="456"/>
      <c r="X7" s="456"/>
      <c r="Y7" s="456"/>
      <c r="Z7" s="457"/>
      <c r="AA7" s="457"/>
      <c r="AB7" s="457"/>
      <c r="AC7" s="457"/>
      <c r="AD7" s="457"/>
      <c r="AE7" s="457"/>
      <c r="AF7" s="457"/>
      <c r="AG7" s="457"/>
      <c r="AH7" s="457"/>
      <c r="AI7" s="457"/>
      <c r="AJ7" s="458"/>
      <c r="AK7" s="459"/>
      <c r="AL7" s="459"/>
      <c r="AM7" s="459"/>
      <c r="AN7" s="459"/>
      <c r="AO7" s="460"/>
      <c r="AP7" s="461"/>
      <c r="AQ7" s="462"/>
      <c r="AR7" s="461"/>
      <c r="AS7" s="257">
        <f t="shared" si="0"/>
        <v>0</v>
      </c>
      <c r="AT7" s="258"/>
      <c r="AU7" s="258"/>
      <c r="AV7" s="258"/>
      <c r="AW7" s="259"/>
      <c r="AX7" s="460"/>
      <c r="AY7" s="462"/>
      <c r="AZ7" s="460"/>
      <c r="BA7" s="462"/>
      <c r="BB7" s="461"/>
      <c r="BC7" s="467"/>
      <c r="BD7" s="456"/>
      <c r="BE7" s="456"/>
      <c r="BF7" s="456"/>
      <c r="BG7" s="456"/>
      <c r="BH7" s="456"/>
      <c r="BI7" s="456"/>
      <c r="BJ7" s="456"/>
      <c r="BK7" s="456"/>
      <c r="BL7" s="456"/>
      <c r="BM7" s="456"/>
      <c r="BN7" s="468"/>
      <c r="BO7" s="12"/>
      <c r="BP7" s="1"/>
    </row>
    <row r="8" spans="1:68" ht="19.5" customHeight="1" x14ac:dyDescent="0.4">
      <c r="A8" s="193"/>
      <c r="B8" s="283"/>
      <c r="C8" s="281"/>
      <c r="D8" s="282"/>
      <c r="E8" s="455"/>
      <c r="F8" s="456"/>
      <c r="G8" s="456"/>
      <c r="H8" s="456"/>
      <c r="I8" s="456"/>
      <c r="J8" s="456"/>
      <c r="K8" s="456"/>
      <c r="L8" s="456"/>
      <c r="M8" s="456"/>
      <c r="N8" s="456"/>
      <c r="O8" s="456"/>
      <c r="P8" s="456"/>
      <c r="Q8" s="456"/>
      <c r="R8" s="456"/>
      <c r="S8" s="456"/>
      <c r="T8" s="456"/>
      <c r="U8" s="456"/>
      <c r="V8" s="456"/>
      <c r="W8" s="456"/>
      <c r="X8" s="456"/>
      <c r="Y8" s="456"/>
      <c r="Z8" s="457"/>
      <c r="AA8" s="457"/>
      <c r="AB8" s="457"/>
      <c r="AC8" s="457"/>
      <c r="AD8" s="457"/>
      <c r="AE8" s="457"/>
      <c r="AF8" s="457"/>
      <c r="AG8" s="457"/>
      <c r="AH8" s="457"/>
      <c r="AI8" s="457"/>
      <c r="AJ8" s="458"/>
      <c r="AK8" s="459"/>
      <c r="AL8" s="459"/>
      <c r="AM8" s="459"/>
      <c r="AN8" s="459"/>
      <c r="AO8" s="460"/>
      <c r="AP8" s="461"/>
      <c r="AQ8" s="462"/>
      <c r="AR8" s="461"/>
      <c r="AS8" s="257">
        <f t="shared" si="0"/>
        <v>0</v>
      </c>
      <c r="AT8" s="258"/>
      <c r="AU8" s="258"/>
      <c r="AV8" s="258"/>
      <c r="AW8" s="259"/>
      <c r="AX8" s="460"/>
      <c r="AY8" s="462"/>
      <c r="AZ8" s="460"/>
      <c r="BA8" s="462"/>
      <c r="BB8" s="461"/>
      <c r="BC8" s="467"/>
      <c r="BD8" s="456"/>
      <c r="BE8" s="456"/>
      <c r="BF8" s="456"/>
      <c r="BG8" s="456"/>
      <c r="BH8" s="456"/>
      <c r="BI8" s="456"/>
      <c r="BJ8" s="456"/>
      <c r="BK8" s="456"/>
      <c r="BL8" s="456"/>
      <c r="BM8" s="456"/>
      <c r="BN8" s="468"/>
      <c r="BO8" s="12"/>
      <c r="BP8" s="1"/>
    </row>
    <row r="9" spans="1:68" ht="19.5" customHeight="1" x14ac:dyDescent="0.4">
      <c r="A9" s="193"/>
      <c r="B9" s="283"/>
      <c r="C9" s="281"/>
      <c r="D9" s="282"/>
      <c r="E9" s="455"/>
      <c r="F9" s="456"/>
      <c r="G9" s="456"/>
      <c r="H9" s="456"/>
      <c r="I9" s="456"/>
      <c r="J9" s="456"/>
      <c r="K9" s="456"/>
      <c r="L9" s="456"/>
      <c r="M9" s="456"/>
      <c r="N9" s="456"/>
      <c r="O9" s="456"/>
      <c r="P9" s="456"/>
      <c r="Q9" s="456"/>
      <c r="R9" s="456"/>
      <c r="S9" s="456"/>
      <c r="T9" s="456"/>
      <c r="U9" s="456"/>
      <c r="V9" s="456"/>
      <c r="W9" s="456"/>
      <c r="X9" s="456"/>
      <c r="Y9" s="456"/>
      <c r="Z9" s="457"/>
      <c r="AA9" s="457"/>
      <c r="AB9" s="457"/>
      <c r="AC9" s="457"/>
      <c r="AD9" s="457"/>
      <c r="AE9" s="457"/>
      <c r="AF9" s="457"/>
      <c r="AG9" s="457"/>
      <c r="AH9" s="457"/>
      <c r="AI9" s="457"/>
      <c r="AJ9" s="458"/>
      <c r="AK9" s="459"/>
      <c r="AL9" s="459"/>
      <c r="AM9" s="459"/>
      <c r="AN9" s="459"/>
      <c r="AO9" s="460"/>
      <c r="AP9" s="461"/>
      <c r="AQ9" s="462"/>
      <c r="AR9" s="461"/>
      <c r="AS9" s="257">
        <f t="shared" si="0"/>
        <v>0</v>
      </c>
      <c r="AT9" s="258"/>
      <c r="AU9" s="258"/>
      <c r="AV9" s="258"/>
      <c r="AW9" s="259"/>
      <c r="AX9" s="460"/>
      <c r="AY9" s="462"/>
      <c r="AZ9" s="460"/>
      <c r="BA9" s="462"/>
      <c r="BB9" s="461"/>
      <c r="BC9" s="467"/>
      <c r="BD9" s="456"/>
      <c r="BE9" s="456"/>
      <c r="BF9" s="456"/>
      <c r="BG9" s="456"/>
      <c r="BH9" s="456"/>
      <c r="BI9" s="456"/>
      <c r="BJ9" s="456"/>
      <c r="BK9" s="456"/>
      <c r="BL9" s="456"/>
      <c r="BM9" s="456"/>
      <c r="BN9" s="468"/>
      <c r="BO9" s="12"/>
      <c r="BP9" s="1"/>
    </row>
    <row r="10" spans="1:68" ht="19.5" customHeight="1" x14ac:dyDescent="0.4">
      <c r="A10" s="193"/>
      <c r="B10" s="283"/>
      <c r="C10" s="281"/>
      <c r="D10" s="282"/>
      <c r="E10" s="455"/>
      <c r="F10" s="456"/>
      <c r="G10" s="456"/>
      <c r="H10" s="456"/>
      <c r="I10" s="456"/>
      <c r="J10" s="456"/>
      <c r="K10" s="456"/>
      <c r="L10" s="456"/>
      <c r="M10" s="456"/>
      <c r="N10" s="456"/>
      <c r="O10" s="456"/>
      <c r="P10" s="456"/>
      <c r="Q10" s="456"/>
      <c r="R10" s="456"/>
      <c r="S10" s="456"/>
      <c r="T10" s="456"/>
      <c r="U10" s="456"/>
      <c r="V10" s="456"/>
      <c r="W10" s="456"/>
      <c r="X10" s="456"/>
      <c r="Y10" s="456"/>
      <c r="Z10" s="457"/>
      <c r="AA10" s="457"/>
      <c r="AB10" s="457"/>
      <c r="AC10" s="457"/>
      <c r="AD10" s="457"/>
      <c r="AE10" s="457"/>
      <c r="AF10" s="457"/>
      <c r="AG10" s="457"/>
      <c r="AH10" s="457"/>
      <c r="AI10" s="457"/>
      <c r="AJ10" s="458"/>
      <c r="AK10" s="459"/>
      <c r="AL10" s="459"/>
      <c r="AM10" s="459"/>
      <c r="AN10" s="459"/>
      <c r="AO10" s="460"/>
      <c r="AP10" s="461"/>
      <c r="AQ10" s="462"/>
      <c r="AR10" s="461"/>
      <c r="AS10" s="257">
        <f t="shared" si="0"/>
        <v>0</v>
      </c>
      <c r="AT10" s="258"/>
      <c r="AU10" s="258"/>
      <c r="AV10" s="258"/>
      <c r="AW10" s="259"/>
      <c r="AX10" s="460"/>
      <c r="AY10" s="462"/>
      <c r="AZ10" s="460"/>
      <c r="BA10" s="462"/>
      <c r="BB10" s="461"/>
      <c r="BC10" s="467"/>
      <c r="BD10" s="456"/>
      <c r="BE10" s="456"/>
      <c r="BF10" s="456"/>
      <c r="BG10" s="456"/>
      <c r="BH10" s="456"/>
      <c r="BI10" s="456"/>
      <c r="BJ10" s="456"/>
      <c r="BK10" s="456"/>
      <c r="BL10" s="456"/>
      <c r="BM10" s="456"/>
      <c r="BN10" s="468"/>
      <c r="BO10" s="12"/>
      <c r="BP10" s="1"/>
    </row>
    <row r="11" spans="1:68" ht="19.5" customHeight="1" thickBot="1" x14ac:dyDescent="0.45">
      <c r="A11" s="193"/>
      <c r="B11" s="283"/>
      <c r="C11" s="281"/>
      <c r="D11" s="282"/>
      <c r="E11" s="455"/>
      <c r="F11" s="456"/>
      <c r="G11" s="456"/>
      <c r="H11" s="456"/>
      <c r="I11" s="456"/>
      <c r="J11" s="456"/>
      <c r="K11" s="456"/>
      <c r="L11" s="456"/>
      <c r="M11" s="456"/>
      <c r="N11" s="456"/>
      <c r="O11" s="456"/>
      <c r="P11" s="456"/>
      <c r="Q11" s="456"/>
      <c r="R11" s="456"/>
      <c r="S11" s="456"/>
      <c r="T11" s="456"/>
      <c r="U11" s="456"/>
      <c r="V11" s="456"/>
      <c r="W11" s="456"/>
      <c r="X11" s="456"/>
      <c r="Y11" s="456"/>
      <c r="Z11" s="457"/>
      <c r="AA11" s="457"/>
      <c r="AB11" s="457"/>
      <c r="AC11" s="457"/>
      <c r="AD11" s="457"/>
      <c r="AE11" s="457"/>
      <c r="AF11" s="457"/>
      <c r="AG11" s="457"/>
      <c r="AH11" s="457"/>
      <c r="AI11" s="457"/>
      <c r="AJ11" s="458"/>
      <c r="AK11" s="459"/>
      <c r="AL11" s="459"/>
      <c r="AM11" s="459"/>
      <c r="AN11" s="459"/>
      <c r="AO11" s="460"/>
      <c r="AP11" s="461"/>
      <c r="AQ11" s="462"/>
      <c r="AR11" s="461"/>
      <c r="AS11" s="257">
        <f t="shared" si="0"/>
        <v>0</v>
      </c>
      <c r="AT11" s="258"/>
      <c r="AU11" s="258"/>
      <c r="AV11" s="258"/>
      <c r="AW11" s="259"/>
      <c r="AX11" s="460"/>
      <c r="AY11" s="462"/>
      <c r="AZ11" s="460"/>
      <c r="BA11" s="462"/>
      <c r="BB11" s="461"/>
      <c r="BC11" s="469"/>
      <c r="BD11" s="470"/>
      <c r="BE11" s="470"/>
      <c r="BF11" s="470"/>
      <c r="BG11" s="470"/>
      <c r="BH11" s="470"/>
      <c r="BI11" s="470"/>
      <c r="BJ11" s="470"/>
      <c r="BK11" s="470"/>
      <c r="BL11" s="470"/>
      <c r="BM11" s="470"/>
      <c r="BN11" s="471"/>
      <c r="BO11" s="12"/>
      <c r="BP11" s="1"/>
    </row>
    <row r="12" spans="1:68" ht="19.5" customHeight="1" thickTop="1" x14ac:dyDescent="0.4">
      <c r="A12" s="193"/>
      <c r="B12" s="140"/>
      <c r="C12" s="141"/>
      <c r="D12" s="142"/>
      <c r="E12" s="308" t="s">
        <v>26</v>
      </c>
      <c r="F12" s="309"/>
      <c r="G12" s="309"/>
      <c r="H12" s="309"/>
      <c r="I12" s="309"/>
      <c r="J12" s="309"/>
      <c r="K12" s="309"/>
      <c r="L12" s="309"/>
      <c r="M12" s="309"/>
      <c r="N12" s="309"/>
      <c r="O12" s="309"/>
      <c r="P12" s="309"/>
      <c r="Q12" s="309"/>
      <c r="R12" s="309"/>
      <c r="S12" s="309"/>
      <c r="T12" s="309"/>
      <c r="U12" s="309"/>
      <c r="V12" s="309"/>
      <c r="W12" s="309"/>
      <c r="X12" s="309"/>
      <c r="Y12" s="309"/>
      <c r="Z12" s="309"/>
      <c r="AA12" s="309"/>
      <c r="AB12" s="309"/>
      <c r="AC12" s="309"/>
      <c r="AD12" s="309"/>
      <c r="AE12" s="309"/>
      <c r="AF12" s="309"/>
      <c r="AG12" s="309"/>
      <c r="AH12" s="309"/>
      <c r="AI12" s="309"/>
      <c r="AJ12" s="309"/>
      <c r="AK12" s="309"/>
      <c r="AL12" s="309"/>
      <c r="AM12" s="309"/>
      <c r="AN12" s="309"/>
      <c r="AO12" s="309"/>
      <c r="AP12" s="309"/>
      <c r="AQ12" s="309"/>
      <c r="AR12" s="310"/>
      <c r="AS12" s="331">
        <f>SUM(AS5:AW11)</f>
        <v>0</v>
      </c>
      <c r="AT12" s="332"/>
      <c r="AU12" s="332"/>
      <c r="AV12" s="332"/>
      <c r="AW12" s="333"/>
      <c r="AX12" s="379"/>
      <c r="AY12" s="380"/>
      <c r="AZ12" s="380"/>
      <c r="BA12" s="380"/>
      <c r="BB12" s="380"/>
      <c r="BC12" s="380"/>
      <c r="BD12" s="380"/>
      <c r="BE12" s="380"/>
      <c r="BF12" s="380"/>
      <c r="BG12" s="380"/>
      <c r="BH12" s="380"/>
      <c r="BI12" s="380"/>
      <c r="BJ12" s="380"/>
      <c r="BK12" s="380"/>
      <c r="BL12" s="380"/>
      <c r="BM12" s="380"/>
      <c r="BN12" s="381"/>
      <c r="BO12" s="12"/>
      <c r="BP12" s="1"/>
    </row>
    <row r="13" spans="1:68" ht="19.5" customHeight="1" x14ac:dyDescent="0.4">
      <c r="A13" s="193"/>
      <c r="B13" s="180" t="s">
        <v>27</v>
      </c>
      <c r="C13" s="159"/>
      <c r="D13" s="160"/>
      <c r="E13" s="474"/>
      <c r="F13" s="472"/>
      <c r="G13" s="472"/>
      <c r="H13" s="472"/>
      <c r="I13" s="472"/>
      <c r="J13" s="472"/>
      <c r="K13" s="472"/>
      <c r="L13" s="472"/>
      <c r="M13" s="472"/>
      <c r="N13" s="472"/>
      <c r="O13" s="472"/>
      <c r="P13" s="472"/>
      <c r="Q13" s="472"/>
      <c r="R13" s="472"/>
      <c r="S13" s="472"/>
      <c r="T13" s="472"/>
      <c r="U13" s="472"/>
      <c r="V13" s="472"/>
      <c r="W13" s="472"/>
      <c r="X13" s="472"/>
      <c r="Y13" s="472"/>
      <c r="Z13" s="475"/>
      <c r="AA13" s="476"/>
      <c r="AB13" s="476"/>
      <c r="AC13" s="476"/>
      <c r="AD13" s="476"/>
      <c r="AE13" s="476"/>
      <c r="AF13" s="476"/>
      <c r="AG13" s="476"/>
      <c r="AH13" s="476"/>
      <c r="AI13" s="477"/>
      <c r="AJ13" s="478"/>
      <c r="AK13" s="479"/>
      <c r="AL13" s="479"/>
      <c r="AM13" s="479"/>
      <c r="AN13" s="480"/>
      <c r="AO13" s="481"/>
      <c r="AP13" s="482"/>
      <c r="AQ13" s="481"/>
      <c r="AR13" s="482"/>
      <c r="AS13" s="257">
        <f>AJ13*AO13</f>
        <v>0</v>
      </c>
      <c r="AT13" s="258"/>
      <c r="AU13" s="258"/>
      <c r="AV13" s="258"/>
      <c r="AW13" s="259"/>
      <c r="AX13" s="460"/>
      <c r="AY13" s="462"/>
      <c r="AZ13" s="460"/>
      <c r="BA13" s="462"/>
      <c r="BB13" s="461"/>
      <c r="BC13" s="472"/>
      <c r="BD13" s="472"/>
      <c r="BE13" s="472"/>
      <c r="BF13" s="472"/>
      <c r="BG13" s="472"/>
      <c r="BH13" s="472"/>
      <c r="BI13" s="472"/>
      <c r="BJ13" s="472"/>
      <c r="BK13" s="472"/>
      <c r="BL13" s="472"/>
      <c r="BM13" s="472"/>
      <c r="BN13" s="473"/>
      <c r="BO13" s="12"/>
      <c r="BP13" s="1"/>
    </row>
    <row r="14" spans="1:68" ht="19.5" customHeight="1" x14ac:dyDescent="0.4">
      <c r="A14" s="193"/>
      <c r="B14" s="283"/>
      <c r="C14" s="281"/>
      <c r="D14" s="282"/>
      <c r="E14" s="474"/>
      <c r="F14" s="472"/>
      <c r="G14" s="472"/>
      <c r="H14" s="472"/>
      <c r="I14" s="472"/>
      <c r="J14" s="472"/>
      <c r="K14" s="472"/>
      <c r="L14" s="472"/>
      <c r="M14" s="472"/>
      <c r="N14" s="472"/>
      <c r="O14" s="472"/>
      <c r="P14" s="472"/>
      <c r="Q14" s="472"/>
      <c r="R14" s="472"/>
      <c r="S14" s="472"/>
      <c r="T14" s="472"/>
      <c r="U14" s="472"/>
      <c r="V14" s="472"/>
      <c r="W14" s="472"/>
      <c r="X14" s="472"/>
      <c r="Y14" s="472"/>
      <c r="Z14" s="475"/>
      <c r="AA14" s="476"/>
      <c r="AB14" s="476"/>
      <c r="AC14" s="476"/>
      <c r="AD14" s="476"/>
      <c r="AE14" s="476"/>
      <c r="AF14" s="476"/>
      <c r="AG14" s="476"/>
      <c r="AH14" s="476"/>
      <c r="AI14" s="477"/>
      <c r="AJ14" s="458"/>
      <c r="AK14" s="459"/>
      <c r="AL14" s="459"/>
      <c r="AM14" s="459"/>
      <c r="AN14" s="483"/>
      <c r="AO14" s="460"/>
      <c r="AP14" s="461"/>
      <c r="AQ14" s="460"/>
      <c r="AR14" s="461"/>
      <c r="AS14" s="257">
        <f t="shared" ref="AS14:AS22" si="1">AJ14*AO14</f>
        <v>0</v>
      </c>
      <c r="AT14" s="258"/>
      <c r="AU14" s="258"/>
      <c r="AV14" s="258"/>
      <c r="AW14" s="259"/>
      <c r="AX14" s="460"/>
      <c r="AY14" s="462"/>
      <c r="AZ14" s="460"/>
      <c r="BA14" s="462"/>
      <c r="BB14" s="461"/>
      <c r="BC14" s="472"/>
      <c r="BD14" s="472"/>
      <c r="BE14" s="472"/>
      <c r="BF14" s="472"/>
      <c r="BG14" s="472"/>
      <c r="BH14" s="472"/>
      <c r="BI14" s="472"/>
      <c r="BJ14" s="472"/>
      <c r="BK14" s="472"/>
      <c r="BL14" s="472"/>
      <c r="BM14" s="472"/>
      <c r="BN14" s="473"/>
      <c r="BO14" s="12"/>
      <c r="BP14" s="1"/>
    </row>
    <row r="15" spans="1:68" ht="19.5" customHeight="1" x14ac:dyDescent="0.4">
      <c r="A15" s="193"/>
      <c r="B15" s="283"/>
      <c r="C15" s="281"/>
      <c r="D15" s="282"/>
      <c r="E15" s="474"/>
      <c r="F15" s="472"/>
      <c r="G15" s="472"/>
      <c r="H15" s="472"/>
      <c r="I15" s="472"/>
      <c r="J15" s="472"/>
      <c r="K15" s="472"/>
      <c r="L15" s="472"/>
      <c r="M15" s="472"/>
      <c r="N15" s="472"/>
      <c r="O15" s="472"/>
      <c r="P15" s="472"/>
      <c r="Q15" s="472"/>
      <c r="R15" s="472"/>
      <c r="S15" s="472"/>
      <c r="T15" s="472"/>
      <c r="U15" s="472"/>
      <c r="V15" s="472"/>
      <c r="W15" s="472"/>
      <c r="X15" s="472"/>
      <c r="Y15" s="472"/>
      <c r="Z15" s="475"/>
      <c r="AA15" s="476"/>
      <c r="AB15" s="476"/>
      <c r="AC15" s="476"/>
      <c r="AD15" s="476"/>
      <c r="AE15" s="476"/>
      <c r="AF15" s="476"/>
      <c r="AG15" s="476"/>
      <c r="AH15" s="476"/>
      <c r="AI15" s="477"/>
      <c r="AJ15" s="458"/>
      <c r="AK15" s="459"/>
      <c r="AL15" s="459"/>
      <c r="AM15" s="459"/>
      <c r="AN15" s="483"/>
      <c r="AO15" s="460"/>
      <c r="AP15" s="461"/>
      <c r="AQ15" s="460"/>
      <c r="AR15" s="461"/>
      <c r="AS15" s="257">
        <f t="shared" si="1"/>
        <v>0</v>
      </c>
      <c r="AT15" s="258"/>
      <c r="AU15" s="258"/>
      <c r="AV15" s="258"/>
      <c r="AW15" s="259"/>
      <c r="AX15" s="460"/>
      <c r="AY15" s="462"/>
      <c r="AZ15" s="460"/>
      <c r="BA15" s="462"/>
      <c r="BB15" s="461"/>
      <c r="BC15" s="472"/>
      <c r="BD15" s="472"/>
      <c r="BE15" s="472"/>
      <c r="BF15" s="472"/>
      <c r="BG15" s="472"/>
      <c r="BH15" s="472"/>
      <c r="BI15" s="472"/>
      <c r="BJ15" s="472"/>
      <c r="BK15" s="472"/>
      <c r="BL15" s="472"/>
      <c r="BM15" s="472"/>
      <c r="BN15" s="473"/>
      <c r="BO15" s="12"/>
      <c r="BP15" s="1"/>
    </row>
    <row r="16" spans="1:68" ht="19.5" customHeight="1" x14ac:dyDescent="0.4">
      <c r="A16" s="193"/>
      <c r="B16" s="283"/>
      <c r="C16" s="281"/>
      <c r="D16" s="282"/>
      <c r="E16" s="474"/>
      <c r="F16" s="472"/>
      <c r="G16" s="472"/>
      <c r="H16" s="472"/>
      <c r="I16" s="472"/>
      <c r="J16" s="472"/>
      <c r="K16" s="472"/>
      <c r="L16" s="472"/>
      <c r="M16" s="472"/>
      <c r="N16" s="472"/>
      <c r="O16" s="472"/>
      <c r="P16" s="472"/>
      <c r="Q16" s="472"/>
      <c r="R16" s="472"/>
      <c r="S16" s="472"/>
      <c r="T16" s="472"/>
      <c r="U16" s="472"/>
      <c r="V16" s="472"/>
      <c r="W16" s="472"/>
      <c r="X16" s="472"/>
      <c r="Y16" s="472"/>
      <c r="Z16" s="475"/>
      <c r="AA16" s="476"/>
      <c r="AB16" s="476"/>
      <c r="AC16" s="476"/>
      <c r="AD16" s="476"/>
      <c r="AE16" s="476"/>
      <c r="AF16" s="476"/>
      <c r="AG16" s="476"/>
      <c r="AH16" s="476"/>
      <c r="AI16" s="477"/>
      <c r="AJ16" s="458"/>
      <c r="AK16" s="459"/>
      <c r="AL16" s="459"/>
      <c r="AM16" s="459"/>
      <c r="AN16" s="483"/>
      <c r="AO16" s="460"/>
      <c r="AP16" s="461"/>
      <c r="AQ16" s="460"/>
      <c r="AR16" s="461"/>
      <c r="AS16" s="257">
        <f t="shared" si="1"/>
        <v>0</v>
      </c>
      <c r="AT16" s="258"/>
      <c r="AU16" s="258"/>
      <c r="AV16" s="258"/>
      <c r="AW16" s="259"/>
      <c r="AX16" s="460"/>
      <c r="AY16" s="462"/>
      <c r="AZ16" s="460"/>
      <c r="BA16" s="462"/>
      <c r="BB16" s="461"/>
      <c r="BC16" s="472"/>
      <c r="BD16" s="472"/>
      <c r="BE16" s="472"/>
      <c r="BF16" s="472"/>
      <c r="BG16" s="472"/>
      <c r="BH16" s="472"/>
      <c r="BI16" s="472"/>
      <c r="BJ16" s="472"/>
      <c r="BK16" s="472"/>
      <c r="BL16" s="472"/>
      <c r="BM16" s="472"/>
      <c r="BN16" s="473"/>
      <c r="BO16" s="12"/>
      <c r="BP16" s="1"/>
    </row>
    <row r="17" spans="1:68" ht="19.5" customHeight="1" x14ac:dyDescent="0.4">
      <c r="A17" s="193"/>
      <c r="B17" s="283"/>
      <c r="C17" s="281"/>
      <c r="D17" s="282"/>
      <c r="E17" s="474"/>
      <c r="F17" s="472"/>
      <c r="G17" s="472"/>
      <c r="H17" s="472"/>
      <c r="I17" s="472"/>
      <c r="J17" s="472"/>
      <c r="K17" s="472"/>
      <c r="L17" s="472"/>
      <c r="M17" s="472"/>
      <c r="N17" s="472"/>
      <c r="O17" s="472"/>
      <c r="P17" s="472"/>
      <c r="Q17" s="472"/>
      <c r="R17" s="472"/>
      <c r="S17" s="472"/>
      <c r="T17" s="472"/>
      <c r="U17" s="472"/>
      <c r="V17" s="472"/>
      <c r="W17" s="472"/>
      <c r="X17" s="472"/>
      <c r="Y17" s="472"/>
      <c r="Z17" s="475"/>
      <c r="AA17" s="476"/>
      <c r="AB17" s="476"/>
      <c r="AC17" s="476"/>
      <c r="AD17" s="476"/>
      <c r="AE17" s="476"/>
      <c r="AF17" s="476"/>
      <c r="AG17" s="476"/>
      <c r="AH17" s="476"/>
      <c r="AI17" s="477"/>
      <c r="AJ17" s="458"/>
      <c r="AK17" s="459"/>
      <c r="AL17" s="459"/>
      <c r="AM17" s="459"/>
      <c r="AN17" s="483"/>
      <c r="AO17" s="460"/>
      <c r="AP17" s="461"/>
      <c r="AQ17" s="460"/>
      <c r="AR17" s="461"/>
      <c r="AS17" s="257">
        <f t="shared" si="1"/>
        <v>0</v>
      </c>
      <c r="AT17" s="258"/>
      <c r="AU17" s="258"/>
      <c r="AV17" s="258"/>
      <c r="AW17" s="259"/>
      <c r="AX17" s="460"/>
      <c r="AY17" s="462"/>
      <c r="AZ17" s="460"/>
      <c r="BA17" s="462"/>
      <c r="BB17" s="461"/>
      <c r="BC17" s="472"/>
      <c r="BD17" s="472"/>
      <c r="BE17" s="472"/>
      <c r="BF17" s="472"/>
      <c r="BG17" s="472"/>
      <c r="BH17" s="472"/>
      <c r="BI17" s="472"/>
      <c r="BJ17" s="472"/>
      <c r="BK17" s="472"/>
      <c r="BL17" s="472"/>
      <c r="BM17" s="472"/>
      <c r="BN17" s="473"/>
      <c r="BO17" s="12"/>
      <c r="BP17" s="1"/>
    </row>
    <row r="18" spans="1:68" ht="19.5" customHeight="1" x14ac:dyDescent="0.4">
      <c r="A18" s="193"/>
      <c r="B18" s="283"/>
      <c r="C18" s="281"/>
      <c r="D18" s="282"/>
      <c r="E18" s="474"/>
      <c r="F18" s="472"/>
      <c r="G18" s="472"/>
      <c r="H18" s="472"/>
      <c r="I18" s="472"/>
      <c r="J18" s="472"/>
      <c r="K18" s="472"/>
      <c r="L18" s="472"/>
      <c r="M18" s="472"/>
      <c r="N18" s="472"/>
      <c r="O18" s="472"/>
      <c r="P18" s="472"/>
      <c r="Q18" s="472"/>
      <c r="R18" s="472"/>
      <c r="S18" s="472"/>
      <c r="T18" s="472"/>
      <c r="U18" s="472"/>
      <c r="V18" s="472"/>
      <c r="W18" s="472"/>
      <c r="X18" s="472"/>
      <c r="Y18" s="472"/>
      <c r="Z18" s="475"/>
      <c r="AA18" s="476"/>
      <c r="AB18" s="476"/>
      <c r="AC18" s="476"/>
      <c r="AD18" s="476"/>
      <c r="AE18" s="476"/>
      <c r="AF18" s="476"/>
      <c r="AG18" s="476"/>
      <c r="AH18" s="476"/>
      <c r="AI18" s="477"/>
      <c r="AJ18" s="458"/>
      <c r="AK18" s="459"/>
      <c r="AL18" s="459"/>
      <c r="AM18" s="459"/>
      <c r="AN18" s="483"/>
      <c r="AO18" s="460"/>
      <c r="AP18" s="461"/>
      <c r="AQ18" s="460"/>
      <c r="AR18" s="461"/>
      <c r="AS18" s="257">
        <f t="shared" si="1"/>
        <v>0</v>
      </c>
      <c r="AT18" s="258"/>
      <c r="AU18" s="258"/>
      <c r="AV18" s="258"/>
      <c r="AW18" s="259"/>
      <c r="AX18" s="460"/>
      <c r="AY18" s="462"/>
      <c r="AZ18" s="460"/>
      <c r="BA18" s="462"/>
      <c r="BB18" s="461"/>
      <c r="BC18" s="472"/>
      <c r="BD18" s="472"/>
      <c r="BE18" s="472"/>
      <c r="BF18" s="472"/>
      <c r="BG18" s="472"/>
      <c r="BH18" s="472"/>
      <c r="BI18" s="472"/>
      <c r="BJ18" s="472"/>
      <c r="BK18" s="472"/>
      <c r="BL18" s="472"/>
      <c r="BM18" s="472"/>
      <c r="BN18" s="473"/>
      <c r="BO18" s="12"/>
      <c r="BP18" s="1"/>
    </row>
    <row r="19" spans="1:68" ht="19.5" customHeight="1" x14ac:dyDescent="0.4">
      <c r="A19" s="193"/>
      <c r="B19" s="283"/>
      <c r="C19" s="281"/>
      <c r="D19" s="282"/>
      <c r="E19" s="474"/>
      <c r="F19" s="472"/>
      <c r="G19" s="472"/>
      <c r="H19" s="472"/>
      <c r="I19" s="472"/>
      <c r="J19" s="472"/>
      <c r="K19" s="472"/>
      <c r="L19" s="472"/>
      <c r="M19" s="472"/>
      <c r="N19" s="472"/>
      <c r="O19" s="472"/>
      <c r="P19" s="472"/>
      <c r="Q19" s="472"/>
      <c r="R19" s="472"/>
      <c r="S19" s="472"/>
      <c r="T19" s="472"/>
      <c r="U19" s="472"/>
      <c r="V19" s="472"/>
      <c r="W19" s="472"/>
      <c r="X19" s="472"/>
      <c r="Y19" s="472"/>
      <c r="Z19" s="475"/>
      <c r="AA19" s="476"/>
      <c r="AB19" s="476"/>
      <c r="AC19" s="476"/>
      <c r="AD19" s="476"/>
      <c r="AE19" s="476"/>
      <c r="AF19" s="476"/>
      <c r="AG19" s="476"/>
      <c r="AH19" s="476"/>
      <c r="AI19" s="477"/>
      <c r="AJ19" s="458"/>
      <c r="AK19" s="459"/>
      <c r="AL19" s="459"/>
      <c r="AM19" s="459"/>
      <c r="AN19" s="483"/>
      <c r="AO19" s="460"/>
      <c r="AP19" s="461"/>
      <c r="AQ19" s="460"/>
      <c r="AR19" s="461"/>
      <c r="AS19" s="257">
        <f t="shared" si="1"/>
        <v>0</v>
      </c>
      <c r="AT19" s="258"/>
      <c r="AU19" s="258"/>
      <c r="AV19" s="258"/>
      <c r="AW19" s="259"/>
      <c r="AX19" s="460"/>
      <c r="AY19" s="462"/>
      <c r="AZ19" s="460"/>
      <c r="BA19" s="462"/>
      <c r="BB19" s="461"/>
      <c r="BC19" s="472"/>
      <c r="BD19" s="472"/>
      <c r="BE19" s="472"/>
      <c r="BF19" s="472"/>
      <c r="BG19" s="472"/>
      <c r="BH19" s="472"/>
      <c r="BI19" s="472"/>
      <c r="BJ19" s="472"/>
      <c r="BK19" s="472"/>
      <c r="BL19" s="472"/>
      <c r="BM19" s="472"/>
      <c r="BN19" s="473"/>
      <c r="BO19" s="12"/>
      <c r="BP19" s="1"/>
    </row>
    <row r="20" spans="1:68" ht="19.5" customHeight="1" x14ac:dyDescent="0.4">
      <c r="A20" s="193"/>
      <c r="B20" s="283"/>
      <c r="C20" s="281"/>
      <c r="D20" s="282"/>
      <c r="E20" s="474"/>
      <c r="F20" s="472"/>
      <c r="G20" s="472"/>
      <c r="H20" s="472"/>
      <c r="I20" s="472"/>
      <c r="J20" s="472"/>
      <c r="K20" s="472"/>
      <c r="L20" s="472"/>
      <c r="M20" s="472"/>
      <c r="N20" s="472"/>
      <c r="O20" s="472"/>
      <c r="P20" s="472"/>
      <c r="Q20" s="472"/>
      <c r="R20" s="472"/>
      <c r="S20" s="472"/>
      <c r="T20" s="472"/>
      <c r="U20" s="472"/>
      <c r="V20" s="472"/>
      <c r="W20" s="472"/>
      <c r="X20" s="472"/>
      <c r="Y20" s="472"/>
      <c r="Z20" s="475"/>
      <c r="AA20" s="476"/>
      <c r="AB20" s="476"/>
      <c r="AC20" s="476"/>
      <c r="AD20" s="476"/>
      <c r="AE20" s="476"/>
      <c r="AF20" s="476"/>
      <c r="AG20" s="476"/>
      <c r="AH20" s="476"/>
      <c r="AI20" s="477"/>
      <c r="AJ20" s="458"/>
      <c r="AK20" s="459"/>
      <c r="AL20" s="459"/>
      <c r="AM20" s="459"/>
      <c r="AN20" s="483"/>
      <c r="AO20" s="460"/>
      <c r="AP20" s="461"/>
      <c r="AQ20" s="460"/>
      <c r="AR20" s="461"/>
      <c r="AS20" s="257">
        <f t="shared" si="1"/>
        <v>0</v>
      </c>
      <c r="AT20" s="258"/>
      <c r="AU20" s="258"/>
      <c r="AV20" s="258"/>
      <c r="AW20" s="259"/>
      <c r="AX20" s="460"/>
      <c r="AY20" s="462"/>
      <c r="AZ20" s="460"/>
      <c r="BA20" s="462"/>
      <c r="BB20" s="461"/>
      <c r="BC20" s="472"/>
      <c r="BD20" s="472"/>
      <c r="BE20" s="472"/>
      <c r="BF20" s="472"/>
      <c r="BG20" s="472"/>
      <c r="BH20" s="472"/>
      <c r="BI20" s="472"/>
      <c r="BJ20" s="472"/>
      <c r="BK20" s="472"/>
      <c r="BL20" s="472"/>
      <c r="BM20" s="472"/>
      <c r="BN20" s="473"/>
      <c r="BO20" s="12"/>
      <c r="BP20" s="1"/>
    </row>
    <row r="21" spans="1:68" ht="19.5" customHeight="1" x14ac:dyDescent="0.4">
      <c r="A21" s="193"/>
      <c r="B21" s="283"/>
      <c r="C21" s="281"/>
      <c r="D21" s="282"/>
      <c r="E21" s="474"/>
      <c r="F21" s="472"/>
      <c r="G21" s="472"/>
      <c r="H21" s="472"/>
      <c r="I21" s="472"/>
      <c r="J21" s="472"/>
      <c r="K21" s="472"/>
      <c r="L21" s="472"/>
      <c r="M21" s="472"/>
      <c r="N21" s="472"/>
      <c r="O21" s="472"/>
      <c r="P21" s="472"/>
      <c r="Q21" s="472"/>
      <c r="R21" s="472"/>
      <c r="S21" s="472"/>
      <c r="T21" s="472"/>
      <c r="U21" s="472"/>
      <c r="V21" s="472"/>
      <c r="W21" s="472"/>
      <c r="X21" s="472"/>
      <c r="Y21" s="472"/>
      <c r="Z21" s="475"/>
      <c r="AA21" s="476"/>
      <c r="AB21" s="476"/>
      <c r="AC21" s="476"/>
      <c r="AD21" s="476"/>
      <c r="AE21" s="476"/>
      <c r="AF21" s="476"/>
      <c r="AG21" s="476"/>
      <c r="AH21" s="476"/>
      <c r="AI21" s="477"/>
      <c r="AJ21" s="458"/>
      <c r="AK21" s="459"/>
      <c r="AL21" s="459"/>
      <c r="AM21" s="459"/>
      <c r="AN21" s="483"/>
      <c r="AO21" s="460"/>
      <c r="AP21" s="461"/>
      <c r="AQ21" s="460"/>
      <c r="AR21" s="461"/>
      <c r="AS21" s="257">
        <f t="shared" si="1"/>
        <v>0</v>
      </c>
      <c r="AT21" s="258"/>
      <c r="AU21" s="258"/>
      <c r="AV21" s="258"/>
      <c r="AW21" s="259"/>
      <c r="AX21" s="460"/>
      <c r="AY21" s="462"/>
      <c r="AZ21" s="460"/>
      <c r="BA21" s="462"/>
      <c r="BB21" s="461"/>
      <c r="BC21" s="472"/>
      <c r="BD21" s="472"/>
      <c r="BE21" s="472"/>
      <c r="BF21" s="472"/>
      <c r="BG21" s="472"/>
      <c r="BH21" s="472"/>
      <c r="BI21" s="472"/>
      <c r="BJ21" s="472"/>
      <c r="BK21" s="472"/>
      <c r="BL21" s="472"/>
      <c r="BM21" s="472"/>
      <c r="BN21" s="473"/>
      <c r="BO21" s="12"/>
      <c r="BP21" s="1"/>
    </row>
    <row r="22" spans="1:68" ht="19.5" customHeight="1" thickBot="1" x14ac:dyDescent="0.45">
      <c r="A22" s="193"/>
      <c r="B22" s="283"/>
      <c r="C22" s="281"/>
      <c r="D22" s="282"/>
      <c r="E22" s="486"/>
      <c r="F22" s="484"/>
      <c r="G22" s="484"/>
      <c r="H22" s="484"/>
      <c r="I22" s="484"/>
      <c r="J22" s="484"/>
      <c r="K22" s="484"/>
      <c r="L22" s="484"/>
      <c r="M22" s="484"/>
      <c r="N22" s="484"/>
      <c r="O22" s="484"/>
      <c r="P22" s="484"/>
      <c r="Q22" s="484"/>
      <c r="R22" s="484"/>
      <c r="S22" s="484"/>
      <c r="T22" s="484"/>
      <c r="U22" s="484"/>
      <c r="V22" s="484"/>
      <c r="W22" s="484"/>
      <c r="X22" s="484"/>
      <c r="Y22" s="484"/>
      <c r="Z22" s="487"/>
      <c r="AA22" s="488"/>
      <c r="AB22" s="488"/>
      <c r="AC22" s="488"/>
      <c r="AD22" s="488"/>
      <c r="AE22" s="488"/>
      <c r="AF22" s="488"/>
      <c r="AG22" s="488"/>
      <c r="AH22" s="488"/>
      <c r="AI22" s="489"/>
      <c r="AJ22" s="458"/>
      <c r="AK22" s="459"/>
      <c r="AL22" s="459"/>
      <c r="AM22" s="459"/>
      <c r="AN22" s="483"/>
      <c r="AO22" s="490"/>
      <c r="AP22" s="491"/>
      <c r="AQ22" s="490"/>
      <c r="AR22" s="491"/>
      <c r="AS22" s="290">
        <f t="shared" si="1"/>
        <v>0</v>
      </c>
      <c r="AT22" s="291"/>
      <c r="AU22" s="291"/>
      <c r="AV22" s="291"/>
      <c r="AW22" s="292"/>
      <c r="AX22" s="460"/>
      <c r="AY22" s="462"/>
      <c r="AZ22" s="460"/>
      <c r="BA22" s="462"/>
      <c r="BB22" s="461"/>
      <c r="BC22" s="484"/>
      <c r="BD22" s="484"/>
      <c r="BE22" s="484"/>
      <c r="BF22" s="484"/>
      <c r="BG22" s="484"/>
      <c r="BH22" s="484"/>
      <c r="BI22" s="484"/>
      <c r="BJ22" s="484"/>
      <c r="BK22" s="484"/>
      <c r="BL22" s="484"/>
      <c r="BM22" s="484"/>
      <c r="BN22" s="485"/>
      <c r="BO22" s="12"/>
      <c r="BP22" s="1"/>
    </row>
    <row r="23" spans="1:68" ht="19.5" customHeight="1" thickTop="1" x14ac:dyDescent="0.4">
      <c r="A23" s="193"/>
      <c r="B23" s="140"/>
      <c r="C23" s="141"/>
      <c r="D23" s="142"/>
      <c r="E23" s="308" t="s">
        <v>26</v>
      </c>
      <c r="F23" s="309"/>
      <c r="G23" s="309"/>
      <c r="H23" s="309"/>
      <c r="I23" s="309"/>
      <c r="J23" s="309"/>
      <c r="K23" s="309"/>
      <c r="L23" s="309"/>
      <c r="M23" s="309"/>
      <c r="N23" s="309"/>
      <c r="O23" s="309"/>
      <c r="P23" s="309"/>
      <c r="Q23" s="309"/>
      <c r="R23" s="309"/>
      <c r="S23" s="309"/>
      <c r="T23" s="309"/>
      <c r="U23" s="309"/>
      <c r="V23" s="309"/>
      <c r="W23" s="309"/>
      <c r="X23" s="309"/>
      <c r="Y23" s="309"/>
      <c r="Z23" s="309"/>
      <c r="AA23" s="309"/>
      <c r="AB23" s="309"/>
      <c r="AC23" s="309"/>
      <c r="AD23" s="309"/>
      <c r="AE23" s="309"/>
      <c r="AF23" s="309"/>
      <c r="AG23" s="309"/>
      <c r="AH23" s="309"/>
      <c r="AI23" s="309"/>
      <c r="AJ23" s="309"/>
      <c r="AK23" s="309"/>
      <c r="AL23" s="309"/>
      <c r="AM23" s="309"/>
      <c r="AN23" s="309"/>
      <c r="AO23" s="309"/>
      <c r="AP23" s="309"/>
      <c r="AQ23" s="309"/>
      <c r="AR23" s="310"/>
      <c r="AS23" s="287">
        <f>SUM(AS13:AW22)</f>
        <v>0</v>
      </c>
      <c r="AT23" s="288"/>
      <c r="AU23" s="288"/>
      <c r="AV23" s="288"/>
      <c r="AW23" s="289"/>
      <c r="AX23" s="379"/>
      <c r="AY23" s="380"/>
      <c r="AZ23" s="380"/>
      <c r="BA23" s="380"/>
      <c r="BB23" s="380"/>
      <c r="BC23" s="380"/>
      <c r="BD23" s="380"/>
      <c r="BE23" s="380"/>
      <c r="BF23" s="380"/>
      <c r="BG23" s="380"/>
      <c r="BH23" s="380"/>
      <c r="BI23" s="380"/>
      <c r="BJ23" s="380"/>
      <c r="BK23" s="380"/>
      <c r="BL23" s="380"/>
      <c r="BM23" s="380"/>
      <c r="BN23" s="381"/>
      <c r="BO23" s="12"/>
      <c r="BP23" s="1"/>
    </row>
    <row r="24" spans="1:68" ht="19.5" customHeight="1" x14ac:dyDescent="0.4">
      <c r="A24" s="193"/>
      <c r="B24" s="180" t="s">
        <v>107</v>
      </c>
      <c r="C24" s="159"/>
      <c r="D24" s="160"/>
      <c r="E24" s="474"/>
      <c r="F24" s="472"/>
      <c r="G24" s="472"/>
      <c r="H24" s="472"/>
      <c r="I24" s="472"/>
      <c r="J24" s="472"/>
      <c r="K24" s="472"/>
      <c r="L24" s="472"/>
      <c r="M24" s="472"/>
      <c r="N24" s="472"/>
      <c r="O24" s="472"/>
      <c r="P24" s="472"/>
      <c r="Q24" s="472"/>
      <c r="R24" s="472"/>
      <c r="S24" s="472"/>
      <c r="T24" s="472"/>
      <c r="U24" s="472"/>
      <c r="V24" s="472"/>
      <c r="W24" s="472"/>
      <c r="X24" s="472"/>
      <c r="Y24" s="472"/>
      <c r="Z24" s="475"/>
      <c r="AA24" s="476"/>
      <c r="AB24" s="476"/>
      <c r="AC24" s="476"/>
      <c r="AD24" s="476"/>
      <c r="AE24" s="476"/>
      <c r="AF24" s="476"/>
      <c r="AG24" s="476"/>
      <c r="AH24" s="476"/>
      <c r="AI24" s="477"/>
      <c r="AJ24" s="478"/>
      <c r="AK24" s="479"/>
      <c r="AL24" s="479"/>
      <c r="AM24" s="479"/>
      <c r="AN24" s="480"/>
      <c r="AO24" s="481"/>
      <c r="AP24" s="482"/>
      <c r="AQ24" s="481"/>
      <c r="AR24" s="482"/>
      <c r="AS24" s="257">
        <f>AJ24*AO24</f>
        <v>0</v>
      </c>
      <c r="AT24" s="258"/>
      <c r="AU24" s="258"/>
      <c r="AV24" s="258"/>
      <c r="AW24" s="259"/>
      <c r="AX24" s="460"/>
      <c r="AY24" s="462"/>
      <c r="AZ24" s="460"/>
      <c r="BA24" s="462"/>
      <c r="BB24" s="461"/>
      <c r="BC24" s="472"/>
      <c r="BD24" s="472"/>
      <c r="BE24" s="472"/>
      <c r="BF24" s="472"/>
      <c r="BG24" s="472"/>
      <c r="BH24" s="472"/>
      <c r="BI24" s="472"/>
      <c r="BJ24" s="472"/>
      <c r="BK24" s="472"/>
      <c r="BL24" s="472"/>
      <c r="BM24" s="472"/>
      <c r="BN24" s="473"/>
      <c r="BO24" s="12"/>
      <c r="BP24" s="1"/>
    </row>
    <row r="25" spans="1:68" ht="19.5" customHeight="1" x14ac:dyDescent="0.4">
      <c r="A25" s="193"/>
      <c r="B25" s="280"/>
      <c r="C25" s="281"/>
      <c r="D25" s="282"/>
      <c r="E25" s="474"/>
      <c r="F25" s="472"/>
      <c r="G25" s="472"/>
      <c r="H25" s="472"/>
      <c r="I25" s="472"/>
      <c r="J25" s="472"/>
      <c r="K25" s="472"/>
      <c r="L25" s="472"/>
      <c r="M25" s="472"/>
      <c r="N25" s="472"/>
      <c r="O25" s="472"/>
      <c r="P25" s="472"/>
      <c r="Q25" s="472"/>
      <c r="R25" s="472"/>
      <c r="S25" s="472"/>
      <c r="T25" s="472"/>
      <c r="U25" s="472"/>
      <c r="V25" s="472"/>
      <c r="W25" s="472"/>
      <c r="X25" s="472"/>
      <c r="Y25" s="472"/>
      <c r="Z25" s="475"/>
      <c r="AA25" s="476"/>
      <c r="AB25" s="476"/>
      <c r="AC25" s="476"/>
      <c r="AD25" s="476"/>
      <c r="AE25" s="476"/>
      <c r="AF25" s="476"/>
      <c r="AG25" s="476"/>
      <c r="AH25" s="476"/>
      <c r="AI25" s="477"/>
      <c r="AJ25" s="458"/>
      <c r="AK25" s="459"/>
      <c r="AL25" s="459"/>
      <c r="AM25" s="459"/>
      <c r="AN25" s="483"/>
      <c r="AO25" s="460"/>
      <c r="AP25" s="461"/>
      <c r="AQ25" s="460"/>
      <c r="AR25" s="461"/>
      <c r="AS25" s="257">
        <f t="shared" ref="AS25:AS28" si="2">AJ25*AO25</f>
        <v>0</v>
      </c>
      <c r="AT25" s="258"/>
      <c r="AU25" s="258"/>
      <c r="AV25" s="258"/>
      <c r="AW25" s="259"/>
      <c r="AX25" s="460"/>
      <c r="AY25" s="462"/>
      <c r="AZ25" s="460"/>
      <c r="BA25" s="462"/>
      <c r="BB25" s="461"/>
      <c r="BC25" s="472"/>
      <c r="BD25" s="472"/>
      <c r="BE25" s="472"/>
      <c r="BF25" s="472"/>
      <c r="BG25" s="472"/>
      <c r="BH25" s="472"/>
      <c r="BI25" s="472"/>
      <c r="BJ25" s="472"/>
      <c r="BK25" s="472"/>
      <c r="BL25" s="472"/>
      <c r="BM25" s="472"/>
      <c r="BN25" s="473"/>
      <c r="BO25" s="12"/>
      <c r="BP25" s="1"/>
    </row>
    <row r="26" spans="1:68" ht="19.5" customHeight="1" x14ac:dyDescent="0.4">
      <c r="A26" s="193"/>
      <c r="B26" s="280"/>
      <c r="C26" s="281"/>
      <c r="D26" s="282"/>
      <c r="E26" s="474"/>
      <c r="F26" s="472"/>
      <c r="G26" s="472"/>
      <c r="H26" s="472"/>
      <c r="I26" s="472"/>
      <c r="J26" s="472"/>
      <c r="K26" s="472"/>
      <c r="L26" s="472"/>
      <c r="M26" s="472"/>
      <c r="N26" s="472"/>
      <c r="O26" s="472"/>
      <c r="P26" s="472"/>
      <c r="Q26" s="472"/>
      <c r="R26" s="472"/>
      <c r="S26" s="472"/>
      <c r="T26" s="472"/>
      <c r="U26" s="472"/>
      <c r="V26" s="472"/>
      <c r="W26" s="472"/>
      <c r="X26" s="472"/>
      <c r="Y26" s="472"/>
      <c r="Z26" s="475"/>
      <c r="AA26" s="476"/>
      <c r="AB26" s="476"/>
      <c r="AC26" s="476"/>
      <c r="AD26" s="476"/>
      <c r="AE26" s="476"/>
      <c r="AF26" s="476"/>
      <c r="AG26" s="476"/>
      <c r="AH26" s="476"/>
      <c r="AI26" s="477"/>
      <c r="AJ26" s="458"/>
      <c r="AK26" s="459"/>
      <c r="AL26" s="459"/>
      <c r="AM26" s="459"/>
      <c r="AN26" s="483"/>
      <c r="AO26" s="460"/>
      <c r="AP26" s="461"/>
      <c r="AQ26" s="460"/>
      <c r="AR26" s="461"/>
      <c r="AS26" s="257">
        <f t="shared" si="2"/>
        <v>0</v>
      </c>
      <c r="AT26" s="258"/>
      <c r="AU26" s="258"/>
      <c r="AV26" s="258"/>
      <c r="AW26" s="259"/>
      <c r="AX26" s="460"/>
      <c r="AY26" s="462"/>
      <c r="AZ26" s="460"/>
      <c r="BA26" s="462"/>
      <c r="BB26" s="461"/>
      <c r="BC26" s="472"/>
      <c r="BD26" s="472"/>
      <c r="BE26" s="472"/>
      <c r="BF26" s="472"/>
      <c r="BG26" s="472"/>
      <c r="BH26" s="472"/>
      <c r="BI26" s="472"/>
      <c r="BJ26" s="472"/>
      <c r="BK26" s="472"/>
      <c r="BL26" s="472"/>
      <c r="BM26" s="472"/>
      <c r="BN26" s="473"/>
      <c r="BO26" s="12"/>
      <c r="BP26" s="1"/>
    </row>
    <row r="27" spans="1:68" ht="19.5" customHeight="1" x14ac:dyDescent="0.4">
      <c r="A27" s="193"/>
      <c r="B27" s="283"/>
      <c r="C27" s="281"/>
      <c r="D27" s="282"/>
      <c r="E27" s="474"/>
      <c r="F27" s="472"/>
      <c r="G27" s="472"/>
      <c r="H27" s="472"/>
      <c r="I27" s="472"/>
      <c r="J27" s="472"/>
      <c r="K27" s="472"/>
      <c r="L27" s="472"/>
      <c r="M27" s="472"/>
      <c r="N27" s="472"/>
      <c r="O27" s="472"/>
      <c r="P27" s="472"/>
      <c r="Q27" s="472"/>
      <c r="R27" s="472"/>
      <c r="S27" s="472"/>
      <c r="T27" s="472"/>
      <c r="U27" s="472"/>
      <c r="V27" s="472"/>
      <c r="W27" s="472"/>
      <c r="X27" s="472"/>
      <c r="Y27" s="472"/>
      <c r="Z27" s="475"/>
      <c r="AA27" s="476"/>
      <c r="AB27" s="476"/>
      <c r="AC27" s="476"/>
      <c r="AD27" s="476"/>
      <c r="AE27" s="476"/>
      <c r="AF27" s="476"/>
      <c r="AG27" s="476"/>
      <c r="AH27" s="476"/>
      <c r="AI27" s="477"/>
      <c r="AJ27" s="458"/>
      <c r="AK27" s="459"/>
      <c r="AL27" s="459"/>
      <c r="AM27" s="459"/>
      <c r="AN27" s="483"/>
      <c r="AO27" s="460"/>
      <c r="AP27" s="461"/>
      <c r="AQ27" s="460"/>
      <c r="AR27" s="461"/>
      <c r="AS27" s="257">
        <f t="shared" si="2"/>
        <v>0</v>
      </c>
      <c r="AT27" s="258"/>
      <c r="AU27" s="258"/>
      <c r="AV27" s="258"/>
      <c r="AW27" s="259"/>
      <c r="AX27" s="460"/>
      <c r="AY27" s="462"/>
      <c r="AZ27" s="460"/>
      <c r="BA27" s="462"/>
      <c r="BB27" s="461"/>
      <c r="BC27" s="472"/>
      <c r="BD27" s="472"/>
      <c r="BE27" s="472"/>
      <c r="BF27" s="472"/>
      <c r="BG27" s="472"/>
      <c r="BH27" s="472"/>
      <c r="BI27" s="472"/>
      <c r="BJ27" s="472"/>
      <c r="BK27" s="472"/>
      <c r="BL27" s="472"/>
      <c r="BM27" s="472"/>
      <c r="BN27" s="473"/>
      <c r="BO27" s="12"/>
      <c r="BP27" s="1"/>
    </row>
    <row r="28" spans="1:68" ht="19.5" customHeight="1" thickBot="1" x14ac:dyDescent="0.45">
      <c r="A28" s="193"/>
      <c r="B28" s="283"/>
      <c r="C28" s="281"/>
      <c r="D28" s="282"/>
      <c r="E28" s="486"/>
      <c r="F28" s="484"/>
      <c r="G28" s="484"/>
      <c r="H28" s="484"/>
      <c r="I28" s="484"/>
      <c r="J28" s="484"/>
      <c r="K28" s="484"/>
      <c r="L28" s="484"/>
      <c r="M28" s="484"/>
      <c r="N28" s="484"/>
      <c r="O28" s="484"/>
      <c r="P28" s="484"/>
      <c r="Q28" s="484"/>
      <c r="R28" s="484"/>
      <c r="S28" s="484"/>
      <c r="T28" s="484"/>
      <c r="U28" s="484"/>
      <c r="V28" s="484"/>
      <c r="W28" s="484"/>
      <c r="X28" s="484"/>
      <c r="Y28" s="484"/>
      <c r="Z28" s="487"/>
      <c r="AA28" s="488"/>
      <c r="AB28" s="488"/>
      <c r="AC28" s="488"/>
      <c r="AD28" s="488"/>
      <c r="AE28" s="488"/>
      <c r="AF28" s="488"/>
      <c r="AG28" s="488"/>
      <c r="AH28" s="488"/>
      <c r="AI28" s="489"/>
      <c r="AJ28" s="458"/>
      <c r="AK28" s="459"/>
      <c r="AL28" s="459"/>
      <c r="AM28" s="459"/>
      <c r="AN28" s="483"/>
      <c r="AO28" s="490"/>
      <c r="AP28" s="491"/>
      <c r="AQ28" s="490"/>
      <c r="AR28" s="491"/>
      <c r="AS28" s="290">
        <f t="shared" si="2"/>
        <v>0</v>
      </c>
      <c r="AT28" s="291"/>
      <c r="AU28" s="291"/>
      <c r="AV28" s="291"/>
      <c r="AW28" s="292"/>
      <c r="AX28" s="460"/>
      <c r="AY28" s="462"/>
      <c r="AZ28" s="460"/>
      <c r="BA28" s="462"/>
      <c r="BB28" s="461"/>
      <c r="BC28" s="484"/>
      <c r="BD28" s="484"/>
      <c r="BE28" s="484"/>
      <c r="BF28" s="484"/>
      <c r="BG28" s="484"/>
      <c r="BH28" s="484"/>
      <c r="BI28" s="484"/>
      <c r="BJ28" s="484"/>
      <c r="BK28" s="484"/>
      <c r="BL28" s="484"/>
      <c r="BM28" s="484"/>
      <c r="BN28" s="485"/>
      <c r="BO28" s="12"/>
      <c r="BP28" s="1"/>
    </row>
    <row r="29" spans="1:68" ht="19.5" customHeight="1" thickTop="1" x14ac:dyDescent="0.4">
      <c r="A29" s="193"/>
      <c r="B29" s="140"/>
      <c r="C29" s="141"/>
      <c r="D29" s="142"/>
      <c r="E29" s="308" t="s">
        <v>26</v>
      </c>
      <c r="F29" s="309"/>
      <c r="G29" s="309"/>
      <c r="H29" s="309"/>
      <c r="I29" s="309"/>
      <c r="J29" s="309"/>
      <c r="K29" s="309"/>
      <c r="L29" s="309"/>
      <c r="M29" s="309"/>
      <c r="N29" s="309"/>
      <c r="O29" s="309"/>
      <c r="P29" s="309"/>
      <c r="Q29" s="309"/>
      <c r="R29" s="309"/>
      <c r="S29" s="309"/>
      <c r="T29" s="309"/>
      <c r="U29" s="309"/>
      <c r="V29" s="309"/>
      <c r="W29" s="309"/>
      <c r="X29" s="309"/>
      <c r="Y29" s="309"/>
      <c r="Z29" s="309"/>
      <c r="AA29" s="309"/>
      <c r="AB29" s="309"/>
      <c r="AC29" s="309"/>
      <c r="AD29" s="309"/>
      <c r="AE29" s="309"/>
      <c r="AF29" s="309"/>
      <c r="AG29" s="309"/>
      <c r="AH29" s="309"/>
      <c r="AI29" s="309"/>
      <c r="AJ29" s="309"/>
      <c r="AK29" s="309"/>
      <c r="AL29" s="309"/>
      <c r="AM29" s="309"/>
      <c r="AN29" s="309"/>
      <c r="AO29" s="309"/>
      <c r="AP29" s="309"/>
      <c r="AQ29" s="309"/>
      <c r="AR29" s="310"/>
      <c r="AS29" s="287">
        <f>SUM(AS24:AW28)</f>
        <v>0</v>
      </c>
      <c r="AT29" s="288"/>
      <c r="AU29" s="288"/>
      <c r="AV29" s="288"/>
      <c r="AW29" s="289"/>
      <c r="AX29" s="373"/>
      <c r="AY29" s="374"/>
      <c r="AZ29" s="374"/>
      <c r="BA29" s="374"/>
      <c r="BB29" s="374"/>
      <c r="BC29" s="374"/>
      <c r="BD29" s="374"/>
      <c r="BE29" s="374"/>
      <c r="BF29" s="374"/>
      <c r="BG29" s="374"/>
      <c r="BH29" s="374"/>
      <c r="BI29" s="374"/>
      <c r="BJ29" s="374"/>
      <c r="BK29" s="374"/>
      <c r="BL29" s="374"/>
      <c r="BM29" s="374"/>
      <c r="BN29" s="375"/>
      <c r="BO29" s="12"/>
      <c r="BP29" s="1"/>
    </row>
    <row r="30" spans="1:68" ht="19.5" customHeight="1" x14ac:dyDescent="0.4">
      <c r="A30" s="193"/>
      <c r="B30" s="180" t="s">
        <v>80</v>
      </c>
      <c r="C30" s="159"/>
      <c r="D30" s="160"/>
      <c r="E30" s="492" t="s">
        <v>205</v>
      </c>
      <c r="F30" s="493"/>
      <c r="G30" s="493"/>
      <c r="H30" s="493"/>
      <c r="I30" s="493"/>
      <c r="J30" s="493"/>
      <c r="K30" s="493"/>
      <c r="L30" s="493"/>
      <c r="M30" s="493"/>
      <c r="N30" s="493"/>
      <c r="O30" s="493"/>
      <c r="P30" s="493"/>
      <c r="Q30" s="493"/>
      <c r="R30" s="493"/>
      <c r="S30" s="493"/>
      <c r="T30" s="493"/>
      <c r="U30" s="493"/>
      <c r="V30" s="493"/>
      <c r="W30" s="493"/>
      <c r="X30" s="493"/>
      <c r="Y30" s="493"/>
      <c r="Z30" s="494" t="s">
        <v>206</v>
      </c>
      <c r="AA30" s="495"/>
      <c r="AB30" s="495"/>
      <c r="AC30" s="495"/>
      <c r="AD30" s="495"/>
      <c r="AE30" s="495"/>
      <c r="AF30" s="495"/>
      <c r="AG30" s="495"/>
      <c r="AH30" s="495"/>
      <c r="AI30" s="496"/>
      <c r="AJ30" s="478">
        <v>50000</v>
      </c>
      <c r="AK30" s="479"/>
      <c r="AL30" s="479"/>
      <c r="AM30" s="479"/>
      <c r="AN30" s="480"/>
      <c r="AO30" s="481">
        <v>20</v>
      </c>
      <c r="AP30" s="482"/>
      <c r="AQ30" s="481" t="s">
        <v>207</v>
      </c>
      <c r="AR30" s="482"/>
      <c r="AS30" s="257">
        <f>AJ30*AO30</f>
        <v>1000000</v>
      </c>
      <c r="AT30" s="258"/>
      <c r="AU30" s="258"/>
      <c r="AV30" s="258"/>
      <c r="AW30" s="259"/>
      <c r="AX30" s="460"/>
      <c r="AY30" s="462"/>
      <c r="AZ30" s="460"/>
      <c r="BA30" s="462"/>
      <c r="BB30" s="461"/>
      <c r="BC30" s="493"/>
      <c r="BD30" s="493"/>
      <c r="BE30" s="493"/>
      <c r="BF30" s="493"/>
      <c r="BG30" s="493"/>
      <c r="BH30" s="493"/>
      <c r="BI30" s="493"/>
      <c r="BJ30" s="493"/>
      <c r="BK30" s="493"/>
      <c r="BL30" s="493"/>
      <c r="BM30" s="493"/>
      <c r="BN30" s="497"/>
      <c r="BO30" s="12"/>
      <c r="BP30" s="1"/>
    </row>
    <row r="31" spans="1:68" ht="19.5" customHeight="1" x14ac:dyDescent="0.4">
      <c r="A31" s="193"/>
      <c r="B31" s="280"/>
      <c r="C31" s="281"/>
      <c r="D31" s="282"/>
      <c r="E31" s="474"/>
      <c r="F31" s="472"/>
      <c r="G31" s="472"/>
      <c r="H31" s="472"/>
      <c r="I31" s="472"/>
      <c r="J31" s="472"/>
      <c r="K31" s="472"/>
      <c r="L31" s="472"/>
      <c r="M31" s="472"/>
      <c r="N31" s="472"/>
      <c r="O31" s="472"/>
      <c r="P31" s="472"/>
      <c r="Q31" s="472"/>
      <c r="R31" s="472"/>
      <c r="S31" s="472"/>
      <c r="T31" s="472"/>
      <c r="U31" s="472"/>
      <c r="V31" s="472"/>
      <c r="W31" s="472"/>
      <c r="X31" s="472"/>
      <c r="Y31" s="472"/>
      <c r="Z31" s="475"/>
      <c r="AA31" s="476"/>
      <c r="AB31" s="476"/>
      <c r="AC31" s="476"/>
      <c r="AD31" s="476"/>
      <c r="AE31" s="476"/>
      <c r="AF31" s="476"/>
      <c r="AG31" s="476"/>
      <c r="AH31" s="476"/>
      <c r="AI31" s="477"/>
      <c r="AJ31" s="458"/>
      <c r="AK31" s="459"/>
      <c r="AL31" s="459"/>
      <c r="AM31" s="459"/>
      <c r="AN31" s="483"/>
      <c r="AO31" s="460"/>
      <c r="AP31" s="461"/>
      <c r="AQ31" s="460"/>
      <c r="AR31" s="461"/>
      <c r="AS31" s="257">
        <f t="shared" ref="AS31:AS36" si="3">AJ31*AO31</f>
        <v>0</v>
      </c>
      <c r="AT31" s="258"/>
      <c r="AU31" s="258"/>
      <c r="AV31" s="258"/>
      <c r="AW31" s="259"/>
      <c r="AX31" s="460"/>
      <c r="AY31" s="462"/>
      <c r="AZ31" s="460"/>
      <c r="BA31" s="462"/>
      <c r="BB31" s="461"/>
      <c r="BC31" s="472"/>
      <c r="BD31" s="472"/>
      <c r="BE31" s="472"/>
      <c r="BF31" s="472"/>
      <c r="BG31" s="472"/>
      <c r="BH31" s="472"/>
      <c r="BI31" s="472"/>
      <c r="BJ31" s="472"/>
      <c r="BK31" s="472"/>
      <c r="BL31" s="472"/>
      <c r="BM31" s="472"/>
      <c r="BN31" s="473"/>
      <c r="BO31" s="12"/>
      <c r="BP31" s="1"/>
    </row>
    <row r="32" spans="1:68" ht="19.5" customHeight="1" x14ac:dyDescent="0.4">
      <c r="A32" s="193"/>
      <c r="B32" s="280"/>
      <c r="C32" s="281"/>
      <c r="D32" s="282"/>
      <c r="E32" s="474"/>
      <c r="F32" s="472"/>
      <c r="G32" s="472"/>
      <c r="H32" s="472"/>
      <c r="I32" s="472"/>
      <c r="J32" s="472"/>
      <c r="K32" s="472"/>
      <c r="L32" s="472"/>
      <c r="M32" s="472"/>
      <c r="N32" s="472"/>
      <c r="O32" s="472"/>
      <c r="P32" s="472"/>
      <c r="Q32" s="472"/>
      <c r="R32" s="472"/>
      <c r="S32" s="472"/>
      <c r="T32" s="472"/>
      <c r="U32" s="472"/>
      <c r="V32" s="472"/>
      <c r="W32" s="472"/>
      <c r="X32" s="472"/>
      <c r="Y32" s="472"/>
      <c r="Z32" s="475"/>
      <c r="AA32" s="476"/>
      <c r="AB32" s="476"/>
      <c r="AC32" s="476"/>
      <c r="AD32" s="476"/>
      <c r="AE32" s="476"/>
      <c r="AF32" s="476"/>
      <c r="AG32" s="476"/>
      <c r="AH32" s="476"/>
      <c r="AI32" s="477"/>
      <c r="AJ32" s="458"/>
      <c r="AK32" s="459"/>
      <c r="AL32" s="459"/>
      <c r="AM32" s="459"/>
      <c r="AN32" s="483"/>
      <c r="AO32" s="460"/>
      <c r="AP32" s="461"/>
      <c r="AQ32" s="460"/>
      <c r="AR32" s="461"/>
      <c r="AS32" s="257">
        <f t="shared" si="3"/>
        <v>0</v>
      </c>
      <c r="AT32" s="258"/>
      <c r="AU32" s="258"/>
      <c r="AV32" s="258"/>
      <c r="AW32" s="259"/>
      <c r="AX32" s="460"/>
      <c r="AY32" s="462"/>
      <c r="AZ32" s="460"/>
      <c r="BA32" s="462"/>
      <c r="BB32" s="461"/>
      <c r="BC32" s="472"/>
      <c r="BD32" s="472"/>
      <c r="BE32" s="472"/>
      <c r="BF32" s="472"/>
      <c r="BG32" s="472"/>
      <c r="BH32" s="472"/>
      <c r="BI32" s="472"/>
      <c r="BJ32" s="472"/>
      <c r="BK32" s="472"/>
      <c r="BL32" s="472"/>
      <c r="BM32" s="472"/>
      <c r="BN32" s="473"/>
      <c r="BO32" s="12"/>
      <c r="BP32" s="1"/>
    </row>
    <row r="33" spans="1:68" ht="19.5" customHeight="1" x14ac:dyDescent="0.4">
      <c r="A33" s="193"/>
      <c r="B33" s="280"/>
      <c r="C33" s="281"/>
      <c r="D33" s="282"/>
      <c r="E33" s="474"/>
      <c r="F33" s="472"/>
      <c r="G33" s="472"/>
      <c r="H33" s="472"/>
      <c r="I33" s="472"/>
      <c r="J33" s="472"/>
      <c r="K33" s="472"/>
      <c r="L33" s="472"/>
      <c r="M33" s="472"/>
      <c r="N33" s="472"/>
      <c r="O33" s="472"/>
      <c r="P33" s="472"/>
      <c r="Q33" s="472"/>
      <c r="R33" s="472"/>
      <c r="S33" s="472"/>
      <c r="T33" s="472"/>
      <c r="U33" s="472"/>
      <c r="V33" s="472"/>
      <c r="W33" s="472"/>
      <c r="X33" s="472"/>
      <c r="Y33" s="472"/>
      <c r="Z33" s="475"/>
      <c r="AA33" s="476"/>
      <c r="AB33" s="476"/>
      <c r="AC33" s="476"/>
      <c r="AD33" s="476"/>
      <c r="AE33" s="476"/>
      <c r="AF33" s="476"/>
      <c r="AG33" s="476"/>
      <c r="AH33" s="476"/>
      <c r="AI33" s="477"/>
      <c r="AJ33" s="458"/>
      <c r="AK33" s="459"/>
      <c r="AL33" s="459"/>
      <c r="AM33" s="459"/>
      <c r="AN33" s="483"/>
      <c r="AO33" s="460"/>
      <c r="AP33" s="461"/>
      <c r="AQ33" s="460"/>
      <c r="AR33" s="461"/>
      <c r="AS33" s="257">
        <f t="shared" si="3"/>
        <v>0</v>
      </c>
      <c r="AT33" s="258"/>
      <c r="AU33" s="258"/>
      <c r="AV33" s="258"/>
      <c r="AW33" s="259"/>
      <c r="AX33" s="460"/>
      <c r="AY33" s="462"/>
      <c r="AZ33" s="460"/>
      <c r="BA33" s="462"/>
      <c r="BB33" s="461"/>
      <c r="BC33" s="472"/>
      <c r="BD33" s="472"/>
      <c r="BE33" s="472"/>
      <c r="BF33" s="472"/>
      <c r="BG33" s="472"/>
      <c r="BH33" s="472"/>
      <c r="BI33" s="472"/>
      <c r="BJ33" s="472"/>
      <c r="BK33" s="472"/>
      <c r="BL33" s="472"/>
      <c r="BM33" s="472"/>
      <c r="BN33" s="473"/>
      <c r="BO33" s="12"/>
      <c r="BP33" s="1"/>
    </row>
    <row r="34" spans="1:68" ht="19.5" customHeight="1" x14ac:dyDescent="0.4">
      <c r="A34" s="193"/>
      <c r="B34" s="280"/>
      <c r="C34" s="281"/>
      <c r="D34" s="282"/>
      <c r="E34" s="474"/>
      <c r="F34" s="472"/>
      <c r="G34" s="472"/>
      <c r="H34" s="472"/>
      <c r="I34" s="472"/>
      <c r="J34" s="472"/>
      <c r="K34" s="472"/>
      <c r="L34" s="472"/>
      <c r="M34" s="472"/>
      <c r="N34" s="472"/>
      <c r="O34" s="472"/>
      <c r="P34" s="472"/>
      <c r="Q34" s="472"/>
      <c r="R34" s="472"/>
      <c r="S34" s="472"/>
      <c r="T34" s="472"/>
      <c r="U34" s="472"/>
      <c r="V34" s="472"/>
      <c r="W34" s="472"/>
      <c r="X34" s="472"/>
      <c r="Y34" s="472"/>
      <c r="Z34" s="475"/>
      <c r="AA34" s="476"/>
      <c r="AB34" s="476"/>
      <c r="AC34" s="476"/>
      <c r="AD34" s="476"/>
      <c r="AE34" s="476"/>
      <c r="AF34" s="476"/>
      <c r="AG34" s="476"/>
      <c r="AH34" s="476"/>
      <c r="AI34" s="477"/>
      <c r="AJ34" s="458"/>
      <c r="AK34" s="459"/>
      <c r="AL34" s="459"/>
      <c r="AM34" s="459"/>
      <c r="AN34" s="483"/>
      <c r="AO34" s="460"/>
      <c r="AP34" s="461"/>
      <c r="AQ34" s="460"/>
      <c r="AR34" s="461"/>
      <c r="AS34" s="257">
        <f t="shared" si="3"/>
        <v>0</v>
      </c>
      <c r="AT34" s="258"/>
      <c r="AU34" s="258"/>
      <c r="AV34" s="258"/>
      <c r="AW34" s="259"/>
      <c r="AX34" s="460"/>
      <c r="AY34" s="462"/>
      <c r="AZ34" s="460"/>
      <c r="BA34" s="462"/>
      <c r="BB34" s="461"/>
      <c r="BC34" s="472"/>
      <c r="BD34" s="472"/>
      <c r="BE34" s="472"/>
      <c r="BF34" s="472"/>
      <c r="BG34" s="472"/>
      <c r="BH34" s="472"/>
      <c r="BI34" s="472"/>
      <c r="BJ34" s="472"/>
      <c r="BK34" s="472"/>
      <c r="BL34" s="472"/>
      <c r="BM34" s="472"/>
      <c r="BN34" s="473"/>
      <c r="BO34" s="12"/>
      <c r="BP34" s="1"/>
    </row>
    <row r="35" spans="1:68" ht="19.5" customHeight="1" x14ac:dyDescent="0.4">
      <c r="A35" s="193"/>
      <c r="B35" s="283"/>
      <c r="C35" s="281"/>
      <c r="D35" s="282"/>
      <c r="E35" s="474"/>
      <c r="F35" s="472"/>
      <c r="G35" s="472"/>
      <c r="H35" s="472"/>
      <c r="I35" s="472"/>
      <c r="J35" s="472"/>
      <c r="K35" s="472"/>
      <c r="L35" s="472"/>
      <c r="M35" s="472"/>
      <c r="N35" s="472"/>
      <c r="O35" s="472"/>
      <c r="P35" s="472"/>
      <c r="Q35" s="472"/>
      <c r="R35" s="472"/>
      <c r="S35" s="472"/>
      <c r="T35" s="472"/>
      <c r="U35" s="472"/>
      <c r="V35" s="472"/>
      <c r="W35" s="472"/>
      <c r="X35" s="472"/>
      <c r="Y35" s="472"/>
      <c r="Z35" s="475"/>
      <c r="AA35" s="476"/>
      <c r="AB35" s="476"/>
      <c r="AC35" s="476"/>
      <c r="AD35" s="476"/>
      <c r="AE35" s="476"/>
      <c r="AF35" s="476"/>
      <c r="AG35" s="476"/>
      <c r="AH35" s="476"/>
      <c r="AI35" s="477"/>
      <c r="AJ35" s="458"/>
      <c r="AK35" s="459"/>
      <c r="AL35" s="459"/>
      <c r="AM35" s="459"/>
      <c r="AN35" s="483"/>
      <c r="AO35" s="460"/>
      <c r="AP35" s="461"/>
      <c r="AQ35" s="460"/>
      <c r="AR35" s="461"/>
      <c r="AS35" s="257">
        <f t="shared" si="3"/>
        <v>0</v>
      </c>
      <c r="AT35" s="258"/>
      <c r="AU35" s="258"/>
      <c r="AV35" s="258"/>
      <c r="AW35" s="259"/>
      <c r="AX35" s="460"/>
      <c r="AY35" s="462"/>
      <c r="AZ35" s="460"/>
      <c r="BA35" s="462"/>
      <c r="BB35" s="461"/>
      <c r="BC35" s="472"/>
      <c r="BD35" s="472"/>
      <c r="BE35" s="472"/>
      <c r="BF35" s="472"/>
      <c r="BG35" s="472"/>
      <c r="BH35" s="472"/>
      <c r="BI35" s="472"/>
      <c r="BJ35" s="472"/>
      <c r="BK35" s="472"/>
      <c r="BL35" s="472"/>
      <c r="BM35" s="472"/>
      <c r="BN35" s="473"/>
      <c r="BO35" s="12"/>
      <c r="BP35" s="1"/>
    </row>
    <row r="36" spans="1:68" ht="19.5" customHeight="1" thickBot="1" x14ac:dyDescent="0.45">
      <c r="A36" s="193"/>
      <c r="B36" s="283"/>
      <c r="C36" s="281"/>
      <c r="D36" s="282"/>
      <c r="E36" s="486"/>
      <c r="F36" s="484"/>
      <c r="G36" s="484"/>
      <c r="H36" s="484"/>
      <c r="I36" s="484"/>
      <c r="J36" s="484"/>
      <c r="K36" s="484"/>
      <c r="L36" s="484"/>
      <c r="M36" s="484"/>
      <c r="N36" s="484"/>
      <c r="O36" s="484"/>
      <c r="P36" s="484"/>
      <c r="Q36" s="484"/>
      <c r="R36" s="484"/>
      <c r="S36" s="484"/>
      <c r="T36" s="484"/>
      <c r="U36" s="484"/>
      <c r="V36" s="484"/>
      <c r="W36" s="484"/>
      <c r="X36" s="484"/>
      <c r="Y36" s="484"/>
      <c r="Z36" s="487"/>
      <c r="AA36" s="488"/>
      <c r="AB36" s="488"/>
      <c r="AC36" s="488"/>
      <c r="AD36" s="488"/>
      <c r="AE36" s="488"/>
      <c r="AF36" s="488"/>
      <c r="AG36" s="488"/>
      <c r="AH36" s="488"/>
      <c r="AI36" s="489"/>
      <c r="AJ36" s="498"/>
      <c r="AK36" s="499"/>
      <c r="AL36" s="499"/>
      <c r="AM36" s="499"/>
      <c r="AN36" s="500"/>
      <c r="AO36" s="490"/>
      <c r="AP36" s="491"/>
      <c r="AQ36" s="490"/>
      <c r="AR36" s="491"/>
      <c r="AS36" s="290">
        <f t="shared" si="3"/>
        <v>0</v>
      </c>
      <c r="AT36" s="291"/>
      <c r="AU36" s="291"/>
      <c r="AV36" s="291"/>
      <c r="AW36" s="292"/>
      <c r="AX36" s="460"/>
      <c r="AY36" s="462"/>
      <c r="AZ36" s="460"/>
      <c r="BA36" s="462"/>
      <c r="BB36" s="461"/>
      <c r="BC36" s="484"/>
      <c r="BD36" s="484"/>
      <c r="BE36" s="484"/>
      <c r="BF36" s="484"/>
      <c r="BG36" s="484"/>
      <c r="BH36" s="484"/>
      <c r="BI36" s="484"/>
      <c r="BJ36" s="484"/>
      <c r="BK36" s="484"/>
      <c r="BL36" s="484"/>
      <c r="BM36" s="484"/>
      <c r="BN36" s="485"/>
      <c r="BO36" s="12"/>
      <c r="BP36" s="1"/>
    </row>
    <row r="37" spans="1:68" ht="19.5" customHeight="1" thickTop="1" thickBot="1" x14ac:dyDescent="0.45">
      <c r="A37" s="193"/>
      <c r="B37" s="339"/>
      <c r="C37" s="340"/>
      <c r="D37" s="341"/>
      <c r="E37" s="322" t="s">
        <v>26</v>
      </c>
      <c r="F37" s="323"/>
      <c r="G37" s="323"/>
      <c r="H37" s="323"/>
      <c r="I37" s="323"/>
      <c r="J37" s="323"/>
      <c r="K37" s="323"/>
      <c r="L37" s="323"/>
      <c r="M37" s="323"/>
      <c r="N37" s="323"/>
      <c r="O37" s="323"/>
      <c r="P37" s="323"/>
      <c r="Q37" s="323"/>
      <c r="R37" s="323"/>
      <c r="S37" s="323"/>
      <c r="T37" s="323"/>
      <c r="U37" s="323"/>
      <c r="V37" s="323"/>
      <c r="W37" s="323"/>
      <c r="X37" s="323"/>
      <c r="Y37" s="323"/>
      <c r="Z37" s="323"/>
      <c r="AA37" s="323"/>
      <c r="AB37" s="323"/>
      <c r="AC37" s="323"/>
      <c r="AD37" s="323"/>
      <c r="AE37" s="323"/>
      <c r="AF37" s="323"/>
      <c r="AG37" s="323"/>
      <c r="AH37" s="323"/>
      <c r="AI37" s="323"/>
      <c r="AJ37" s="323"/>
      <c r="AK37" s="323"/>
      <c r="AL37" s="323"/>
      <c r="AM37" s="323"/>
      <c r="AN37" s="323"/>
      <c r="AO37" s="323"/>
      <c r="AP37" s="323"/>
      <c r="AQ37" s="323"/>
      <c r="AR37" s="324"/>
      <c r="AS37" s="334">
        <f>SUM(AS30:AW36)</f>
        <v>1000000</v>
      </c>
      <c r="AT37" s="335"/>
      <c r="AU37" s="335"/>
      <c r="AV37" s="335"/>
      <c r="AW37" s="336"/>
      <c r="AX37" s="376"/>
      <c r="AY37" s="377"/>
      <c r="AZ37" s="377"/>
      <c r="BA37" s="377"/>
      <c r="BB37" s="377"/>
      <c r="BC37" s="377"/>
      <c r="BD37" s="377"/>
      <c r="BE37" s="377"/>
      <c r="BF37" s="377"/>
      <c r="BG37" s="377"/>
      <c r="BH37" s="377"/>
      <c r="BI37" s="377"/>
      <c r="BJ37" s="377"/>
      <c r="BK37" s="377"/>
      <c r="BL37" s="377"/>
      <c r="BM37" s="377"/>
      <c r="BN37" s="378"/>
      <c r="BO37" s="12"/>
      <c r="BP37" s="1"/>
    </row>
    <row r="38" spans="1:68" ht="19.5" customHeight="1" thickTop="1" x14ac:dyDescent="0.4">
      <c r="A38" s="193"/>
      <c r="B38" s="308" t="s">
        <v>82</v>
      </c>
      <c r="C38" s="309"/>
      <c r="D38" s="309"/>
      <c r="E38" s="309"/>
      <c r="F38" s="309"/>
      <c r="G38" s="309"/>
      <c r="H38" s="309"/>
      <c r="I38" s="309"/>
      <c r="J38" s="309"/>
      <c r="K38" s="309"/>
      <c r="L38" s="309"/>
      <c r="M38" s="309"/>
      <c r="N38" s="309"/>
      <c r="O38" s="309"/>
      <c r="P38" s="309"/>
      <c r="Q38" s="309"/>
      <c r="R38" s="309"/>
      <c r="S38" s="309"/>
      <c r="T38" s="309"/>
      <c r="U38" s="309"/>
      <c r="V38" s="309"/>
      <c r="W38" s="309"/>
      <c r="X38" s="309"/>
      <c r="Y38" s="309"/>
      <c r="Z38" s="309"/>
      <c r="AA38" s="309"/>
      <c r="AB38" s="309"/>
      <c r="AC38" s="309"/>
      <c r="AD38" s="309"/>
      <c r="AE38" s="309"/>
      <c r="AF38" s="309"/>
      <c r="AG38" s="309"/>
      <c r="AH38" s="309"/>
      <c r="AI38" s="309"/>
      <c r="AJ38" s="309"/>
      <c r="AK38" s="309"/>
      <c r="AL38" s="309"/>
      <c r="AM38" s="309"/>
      <c r="AN38" s="309"/>
      <c r="AO38" s="309"/>
      <c r="AP38" s="309"/>
      <c r="AQ38" s="309"/>
      <c r="AR38" s="310"/>
      <c r="AS38" s="331">
        <f>AS23+AS12+AS29+AS37</f>
        <v>1000000</v>
      </c>
      <c r="AT38" s="332"/>
      <c r="AU38" s="332"/>
      <c r="AV38" s="332"/>
      <c r="AW38" s="333"/>
      <c r="AX38" s="371" t="s">
        <v>28</v>
      </c>
      <c r="AY38" s="372"/>
      <c r="AZ38" s="372"/>
      <c r="BA38" s="372"/>
      <c r="BB38" s="372"/>
      <c r="BC38" s="372"/>
      <c r="BD38" s="372"/>
      <c r="BE38" s="372"/>
      <c r="BF38" s="372"/>
      <c r="BG38" s="372"/>
      <c r="BH38" s="372"/>
      <c r="BI38" s="372"/>
      <c r="BJ38" s="372"/>
      <c r="BK38" s="372"/>
      <c r="BL38" s="337">
        <v>0.5</v>
      </c>
      <c r="BM38" s="337"/>
      <c r="BN38" s="338"/>
      <c r="BO38" s="12"/>
      <c r="BP38" s="1"/>
    </row>
    <row r="39" spans="1:68" ht="19.5" customHeight="1" thickBot="1" x14ac:dyDescent="0.45">
      <c r="A39" s="193"/>
      <c r="B39" s="325" t="s">
        <v>62</v>
      </c>
      <c r="C39" s="326"/>
      <c r="D39" s="326"/>
      <c r="E39" s="326"/>
      <c r="F39" s="326"/>
      <c r="G39" s="326"/>
      <c r="H39" s="326"/>
      <c r="I39" s="326"/>
      <c r="J39" s="326"/>
      <c r="K39" s="326"/>
      <c r="L39" s="326"/>
      <c r="M39" s="326"/>
      <c r="N39" s="326"/>
      <c r="O39" s="326"/>
      <c r="P39" s="326"/>
      <c r="Q39" s="326"/>
      <c r="R39" s="326"/>
      <c r="S39" s="326"/>
      <c r="T39" s="326"/>
      <c r="U39" s="326"/>
      <c r="V39" s="326"/>
      <c r="W39" s="326"/>
      <c r="X39" s="326"/>
      <c r="Y39" s="326"/>
      <c r="Z39" s="326"/>
      <c r="AA39" s="326"/>
      <c r="AB39" s="326"/>
      <c r="AC39" s="326"/>
      <c r="AD39" s="326"/>
      <c r="AE39" s="326"/>
      <c r="AF39" s="326"/>
      <c r="AG39" s="326"/>
      <c r="AH39" s="326"/>
      <c r="AI39" s="326"/>
      <c r="AJ39" s="326"/>
      <c r="AK39" s="326"/>
      <c r="AL39" s="326"/>
      <c r="AM39" s="326"/>
      <c r="AN39" s="326"/>
      <c r="AO39" s="326"/>
      <c r="AP39" s="326"/>
      <c r="AQ39" s="326"/>
      <c r="AR39" s="327"/>
      <c r="AS39" s="328">
        <f>ROUNDDOWN(AS38*BL38,0)</f>
        <v>500000</v>
      </c>
      <c r="AT39" s="329"/>
      <c r="AU39" s="329"/>
      <c r="AV39" s="329"/>
      <c r="AW39" s="330"/>
      <c r="AX39" s="388"/>
      <c r="AY39" s="389"/>
      <c r="AZ39" s="389"/>
      <c r="BA39" s="389"/>
      <c r="BB39" s="389"/>
      <c r="BC39" s="389"/>
      <c r="BD39" s="389"/>
      <c r="BE39" s="389"/>
      <c r="BF39" s="389"/>
      <c r="BG39" s="389"/>
      <c r="BH39" s="389"/>
      <c r="BI39" s="389"/>
      <c r="BJ39" s="389"/>
      <c r="BK39" s="389"/>
      <c r="BL39" s="389"/>
      <c r="BM39" s="389"/>
      <c r="BN39" s="390"/>
      <c r="BO39" s="12"/>
      <c r="BP39" s="1"/>
    </row>
    <row r="40" spans="1:68" ht="19.5" customHeight="1" x14ac:dyDescent="0.4">
      <c r="A40" s="193"/>
      <c r="B40" s="365" t="s">
        <v>92</v>
      </c>
      <c r="C40" s="366"/>
      <c r="D40" s="366"/>
      <c r="E40" s="366"/>
      <c r="F40" s="366"/>
      <c r="G40" s="366"/>
      <c r="H40" s="366"/>
      <c r="I40" s="366"/>
      <c r="J40" s="366"/>
      <c r="K40" s="366"/>
      <c r="L40" s="366"/>
      <c r="M40" s="366"/>
      <c r="N40" s="366"/>
      <c r="O40" s="366"/>
      <c r="P40" s="366"/>
      <c r="Q40" s="366"/>
      <c r="R40" s="366"/>
      <c r="S40" s="366"/>
      <c r="T40" s="366"/>
      <c r="U40" s="366"/>
      <c r="V40" s="366"/>
      <c r="W40" s="366"/>
      <c r="X40" s="366"/>
      <c r="Y40" s="366"/>
      <c r="Z40" s="366"/>
      <c r="AA40" s="366"/>
      <c r="AB40" s="366"/>
      <c r="AC40" s="366"/>
      <c r="AD40" s="366"/>
      <c r="AE40" s="366"/>
      <c r="AF40" s="366"/>
      <c r="AG40" s="366"/>
      <c r="AH40" s="366"/>
      <c r="AI40" s="366"/>
      <c r="AJ40" s="366"/>
      <c r="AK40" s="366"/>
      <c r="AL40" s="366"/>
      <c r="AM40" s="366"/>
      <c r="AN40" s="366"/>
      <c r="AO40" s="366"/>
      <c r="AP40" s="366"/>
      <c r="AQ40" s="366"/>
      <c r="AR40" s="367"/>
      <c r="AS40" s="441">
        <v>500000</v>
      </c>
      <c r="AT40" s="442"/>
      <c r="AU40" s="442"/>
      <c r="AV40" s="442"/>
      <c r="AW40" s="443"/>
      <c r="AX40" s="382"/>
      <c r="AY40" s="383"/>
      <c r="AZ40" s="383"/>
      <c r="BA40" s="383"/>
      <c r="BB40" s="383"/>
      <c r="BC40" s="383"/>
      <c r="BD40" s="383"/>
      <c r="BE40" s="383"/>
      <c r="BF40" s="383"/>
      <c r="BG40" s="383"/>
      <c r="BH40" s="383"/>
      <c r="BI40" s="383"/>
      <c r="BJ40" s="383"/>
      <c r="BK40" s="383"/>
      <c r="BL40" s="383"/>
      <c r="BM40" s="383"/>
      <c r="BN40" s="384"/>
      <c r="BO40" s="12"/>
      <c r="BP40" s="1"/>
    </row>
    <row r="41" spans="1:68" ht="19.5" customHeight="1" thickBot="1" x14ac:dyDescent="0.45">
      <c r="A41" s="193"/>
      <c r="B41" s="368"/>
      <c r="C41" s="369"/>
      <c r="D41" s="369"/>
      <c r="E41" s="369"/>
      <c r="F41" s="369"/>
      <c r="G41" s="369"/>
      <c r="H41" s="369"/>
      <c r="I41" s="369"/>
      <c r="J41" s="369"/>
      <c r="K41" s="369"/>
      <c r="L41" s="369"/>
      <c r="M41" s="369"/>
      <c r="N41" s="369"/>
      <c r="O41" s="369"/>
      <c r="P41" s="369"/>
      <c r="Q41" s="369"/>
      <c r="R41" s="369"/>
      <c r="S41" s="369"/>
      <c r="T41" s="369"/>
      <c r="U41" s="369"/>
      <c r="V41" s="369"/>
      <c r="W41" s="369"/>
      <c r="X41" s="369"/>
      <c r="Y41" s="369"/>
      <c r="Z41" s="369"/>
      <c r="AA41" s="369"/>
      <c r="AB41" s="369"/>
      <c r="AC41" s="369"/>
      <c r="AD41" s="369"/>
      <c r="AE41" s="369"/>
      <c r="AF41" s="369"/>
      <c r="AG41" s="369"/>
      <c r="AH41" s="369"/>
      <c r="AI41" s="369"/>
      <c r="AJ41" s="369"/>
      <c r="AK41" s="369"/>
      <c r="AL41" s="369"/>
      <c r="AM41" s="369"/>
      <c r="AN41" s="369"/>
      <c r="AO41" s="369"/>
      <c r="AP41" s="369"/>
      <c r="AQ41" s="369"/>
      <c r="AR41" s="370"/>
      <c r="AS41" s="444"/>
      <c r="AT41" s="445"/>
      <c r="AU41" s="445"/>
      <c r="AV41" s="445"/>
      <c r="AW41" s="446"/>
      <c r="AX41" s="385"/>
      <c r="AY41" s="386"/>
      <c r="AZ41" s="386"/>
      <c r="BA41" s="386"/>
      <c r="BB41" s="386"/>
      <c r="BC41" s="386"/>
      <c r="BD41" s="386"/>
      <c r="BE41" s="386"/>
      <c r="BF41" s="386"/>
      <c r="BG41" s="386"/>
      <c r="BH41" s="386"/>
      <c r="BI41" s="386"/>
      <c r="BJ41" s="386"/>
      <c r="BK41" s="386"/>
      <c r="BL41" s="386"/>
      <c r="BM41" s="386"/>
      <c r="BN41" s="387"/>
      <c r="BO41" s="12"/>
      <c r="BP41" s="1"/>
    </row>
    <row r="42" spans="1:68" ht="19.5" customHeight="1" x14ac:dyDescent="0.4">
      <c r="A42" s="193"/>
      <c r="B42" s="193"/>
      <c r="C42" s="193"/>
      <c r="D42" s="193"/>
      <c r="E42" s="193"/>
      <c r="F42" s="193"/>
      <c r="G42" s="193"/>
      <c r="H42" s="193"/>
      <c r="I42" s="193"/>
      <c r="J42" s="193"/>
      <c r="K42" s="193"/>
      <c r="L42" s="193"/>
      <c r="M42" s="193"/>
      <c r="N42" s="193"/>
      <c r="O42" s="193"/>
      <c r="P42" s="193"/>
      <c r="Q42" s="193"/>
      <c r="R42" s="193"/>
      <c r="S42" s="193"/>
      <c r="T42" s="193"/>
      <c r="U42" s="193"/>
      <c r="V42" s="193"/>
      <c r="W42" s="193"/>
      <c r="X42" s="193"/>
      <c r="Y42" s="193"/>
      <c r="Z42" s="193"/>
      <c r="AA42" s="193"/>
      <c r="AB42" s="193"/>
      <c r="AC42" s="193"/>
      <c r="AD42" s="193"/>
      <c r="AE42" s="193"/>
      <c r="AF42" s="193"/>
      <c r="AG42" s="193"/>
      <c r="AH42" s="193"/>
      <c r="AI42" s="193"/>
      <c r="AJ42" s="193"/>
      <c r="AK42" s="193"/>
      <c r="AL42" s="193"/>
      <c r="AM42" s="193"/>
      <c r="AN42" s="193"/>
      <c r="AO42" s="193"/>
      <c r="AP42" s="193"/>
      <c r="AQ42" s="193"/>
      <c r="AR42" s="193"/>
      <c r="AS42" s="193"/>
      <c r="AT42" s="193"/>
      <c r="AU42" s="193"/>
      <c r="AV42" s="193"/>
      <c r="AW42" s="193"/>
      <c r="AX42" s="193"/>
      <c r="AY42" s="193"/>
      <c r="AZ42" s="193"/>
      <c r="BA42" s="193"/>
      <c r="BB42" s="193"/>
      <c r="BC42" s="193"/>
      <c r="BD42" s="193"/>
      <c r="BE42" s="193"/>
      <c r="BF42" s="193"/>
      <c r="BG42" s="193"/>
      <c r="BH42" s="193"/>
      <c r="BI42" s="193"/>
      <c r="BJ42" s="193"/>
      <c r="BK42" s="193"/>
      <c r="BL42" s="193"/>
      <c r="BM42" s="193"/>
      <c r="BN42" s="193"/>
      <c r="BO42" s="12"/>
      <c r="BP42" s="1"/>
    </row>
    <row r="43" spans="1:68" ht="19.5" customHeight="1" x14ac:dyDescent="0.4">
      <c r="A43" s="225" t="s">
        <v>109</v>
      </c>
      <c r="B43" s="225"/>
      <c r="C43" s="225"/>
      <c r="D43" s="225"/>
      <c r="E43" s="225"/>
      <c r="F43" s="225"/>
      <c r="G43" s="225"/>
      <c r="H43" s="225"/>
      <c r="I43" s="225"/>
      <c r="J43" s="225"/>
      <c r="K43" s="225"/>
      <c r="L43" s="225"/>
      <c r="M43" s="225"/>
      <c r="N43" s="225"/>
      <c r="O43" s="225"/>
      <c r="P43" s="225"/>
      <c r="Q43" s="225"/>
      <c r="R43" s="225"/>
      <c r="S43" s="225"/>
      <c r="T43" s="225"/>
      <c r="U43" s="225"/>
      <c r="V43" s="225"/>
      <c r="W43" s="225"/>
      <c r="X43" s="225"/>
      <c r="Y43" s="225"/>
      <c r="Z43" s="225"/>
      <c r="AA43" s="225"/>
      <c r="AB43" s="225"/>
      <c r="AC43" s="225"/>
      <c r="AD43" s="225"/>
      <c r="AE43" s="225"/>
      <c r="AF43" s="225"/>
      <c r="AG43" s="225"/>
      <c r="AH43" s="225"/>
      <c r="AI43" s="225"/>
      <c r="AJ43" s="225"/>
      <c r="AK43" s="225"/>
      <c r="AL43" s="225"/>
      <c r="AM43" s="225"/>
      <c r="AN43" s="225"/>
      <c r="AO43" s="225"/>
      <c r="AP43" s="225"/>
      <c r="AQ43" s="225"/>
      <c r="AR43" s="225"/>
      <c r="AS43" s="225"/>
      <c r="AT43" s="225"/>
      <c r="AU43" s="225"/>
      <c r="AV43" s="225"/>
      <c r="AW43" s="225"/>
      <c r="AX43" s="225"/>
      <c r="AY43" s="225"/>
      <c r="AZ43" s="225"/>
      <c r="BA43" s="225"/>
      <c r="BB43" s="225"/>
      <c r="BC43" s="225"/>
      <c r="BD43" s="225"/>
      <c r="BE43" s="225"/>
      <c r="BF43" s="225"/>
      <c r="BG43" s="225"/>
      <c r="BH43" s="225"/>
      <c r="BI43" s="225"/>
      <c r="BJ43" s="225"/>
      <c r="BK43" s="269" t="s">
        <v>118</v>
      </c>
      <c r="BL43" s="269"/>
      <c r="BM43" s="269"/>
      <c r="BN43" s="269"/>
      <c r="BO43" s="12"/>
      <c r="BP43" s="1"/>
    </row>
    <row r="44" spans="1:68" ht="19.5" customHeight="1" x14ac:dyDescent="0.4">
      <c r="A44" s="195"/>
      <c r="B44" s="296" t="s">
        <v>12</v>
      </c>
      <c r="C44" s="297"/>
      <c r="D44" s="297"/>
      <c r="E44" s="297"/>
      <c r="F44" s="297"/>
      <c r="G44" s="297"/>
      <c r="H44" s="297"/>
      <c r="I44" s="297"/>
      <c r="J44" s="297"/>
      <c r="K44" s="297"/>
      <c r="L44" s="297"/>
      <c r="M44" s="297"/>
      <c r="N44" s="297"/>
      <c r="O44" s="297"/>
      <c r="P44" s="297"/>
      <c r="Q44" s="297"/>
      <c r="R44" s="297"/>
      <c r="S44" s="297"/>
      <c r="T44" s="297"/>
      <c r="U44" s="297"/>
      <c r="V44" s="297"/>
      <c r="W44" s="297"/>
      <c r="X44" s="297"/>
      <c r="Y44" s="297"/>
      <c r="Z44" s="297"/>
      <c r="AA44" s="297"/>
      <c r="AB44" s="297"/>
      <c r="AC44" s="297"/>
      <c r="AD44" s="297"/>
      <c r="AE44" s="297"/>
      <c r="AF44" s="297"/>
      <c r="AG44" s="297"/>
      <c r="AH44" s="297"/>
      <c r="AI44" s="297"/>
      <c r="AJ44" s="297"/>
      <c r="AK44" s="297"/>
      <c r="AL44" s="297"/>
      <c r="AM44" s="297"/>
      <c r="AN44" s="297"/>
      <c r="AO44" s="297"/>
      <c r="AP44" s="297"/>
      <c r="AQ44" s="297"/>
      <c r="AR44" s="298"/>
      <c r="AS44" s="293" t="s">
        <v>70</v>
      </c>
      <c r="AT44" s="294"/>
      <c r="AU44" s="294"/>
      <c r="AV44" s="294"/>
      <c r="AW44" s="295"/>
      <c r="AX44" s="391" t="s">
        <v>33</v>
      </c>
      <c r="AY44" s="297"/>
      <c r="AZ44" s="297"/>
      <c r="BA44" s="297"/>
      <c r="BB44" s="297"/>
      <c r="BC44" s="297"/>
      <c r="BD44" s="297"/>
      <c r="BE44" s="297"/>
      <c r="BF44" s="297"/>
      <c r="BG44" s="297"/>
      <c r="BH44" s="297"/>
      <c r="BI44" s="297"/>
      <c r="BJ44" s="297"/>
      <c r="BK44" s="297"/>
      <c r="BL44" s="297"/>
      <c r="BM44" s="297"/>
      <c r="BN44" s="392"/>
      <c r="BO44" s="12"/>
      <c r="BP44" s="1"/>
    </row>
    <row r="45" spans="1:68" ht="19.5" customHeight="1" x14ac:dyDescent="0.4">
      <c r="A45" s="195"/>
      <c r="B45" s="299" t="s">
        <v>29</v>
      </c>
      <c r="C45" s="300"/>
      <c r="D45" s="300"/>
      <c r="E45" s="300"/>
      <c r="F45" s="300"/>
      <c r="G45" s="300"/>
      <c r="H45" s="300"/>
      <c r="I45" s="300"/>
      <c r="J45" s="300"/>
      <c r="K45" s="300"/>
      <c r="L45" s="300"/>
      <c r="M45" s="300"/>
      <c r="N45" s="300"/>
      <c r="O45" s="300"/>
      <c r="P45" s="300"/>
      <c r="Q45" s="300"/>
      <c r="R45" s="300"/>
      <c r="S45" s="300"/>
      <c r="T45" s="300"/>
      <c r="U45" s="300"/>
      <c r="V45" s="300"/>
      <c r="W45" s="300"/>
      <c r="X45" s="300"/>
      <c r="Y45" s="300"/>
      <c r="Z45" s="300"/>
      <c r="AA45" s="300"/>
      <c r="AB45" s="300"/>
      <c r="AC45" s="300"/>
      <c r="AD45" s="300"/>
      <c r="AE45" s="300"/>
      <c r="AF45" s="300"/>
      <c r="AG45" s="300"/>
      <c r="AH45" s="300"/>
      <c r="AI45" s="300"/>
      <c r="AJ45" s="300"/>
      <c r="AK45" s="300"/>
      <c r="AL45" s="300"/>
      <c r="AM45" s="300"/>
      <c r="AN45" s="300"/>
      <c r="AO45" s="300"/>
      <c r="AP45" s="300"/>
      <c r="AQ45" s="300"/>
      <c r="AR45" s="301"/>
      <c r="AS45" s="458">
        <v>500000</v>
      </c>
      <c r="AT45" s="459"/>
      <c r="AU45" s="459"/>
      <c r="AV45" s="459"/>
      <c r="AW45" s="483"/>
      <c r="AX45" s="393"/>
      <c r="AY45" s="394"/>
      <c r="AZ45" s="394"/>
      <c r="BA45" s="394"/>
      <c r="BB45" s="394"/>
      <c r="BC45" s="394"/>
      <c r="BD45" s="394"/>
      <c r="BE45" s="394"/>
      <c r="BF45" s="394"/>
      <c r="BG45" s="394"/>
      <c r="BH45" s="394"/>
      <c r="BI45" s="394"/>
      <c r="BJ45" s="394"/>
      <c r="BK45" s="394"/>
      <c r="BL45" s="394"/>
      <c r="BM45" s="394"/>
      <c r="BN45" s="395"/>
      <c r="BO45" s="12"/>
      <c r="BP45" s="1"/>
    </row>
    <row r="46" spans="1:68" ht="19.5" customHeight="1" x14ac:dyDescent="0.4">
      <c r="A46" s="195"/>
      <c r="B46" s="302" t="s">
        <v>30</v>
      </c>
      <c r="C46" s="303"/>
      <c r="D46" s="303"/>
      <c r="E46" s="303"/>
      <c r="F46" s="303"/>
      <c r="G46" s="303"/>
      <c r="H46" s="303"/>
      <c r="I46" s="303"/>
      <c r="J46" s="303"/>
      <c r="K46" s="303"/>
      <c r="L46" s="303"/>
      <c r="M46" s="303"/>
      <c r="N46" s="303"/>
      <c r="O46" s="303"/>
      <c r="P46" s="303"/>
      <c r="Q46" s="303"/>
      <c r="R46" s="303"/>
      <c r="S46" s="303"/>
      <c r="T46" s="303"/>
      <c r="U46" s="303"/>
      <c r="V46" s="303"/>
      <c r="W46" s="303"/>
      <c r="X46" s="303"/>
      <c r="Y46" s="303"/>
      <c r="Z46" s="303"/>
      <c r="AA46" s="303"/>
      <c r="AB46" s="303"/>
      <c r="AC46" s="303"/>
      <c r="AD46" s="303"/>
      <c r="AE46" s="303"/>
      <c r="AF46" s="303"/>
      <c r="AG46" s="303"/>
      <c r="AH46" s="303"/>
      <c r="AI46" s="303"/>
      <c r="AJ46" s="303"/>
      <c r="AK46" s="303"/>
      <c r="AL46" s="303"/>
      <c r="AM46" s="303"/>
      <c r="AN46" s="303"/>
      <c r="AO46" s="303"/>
      <c r="AP46" s="303"/>
      <c r="AQ46" s="303"/>
      <c r="AR46" s="304"/>
      <c r="AS46" s="458"/>
      <c r="AT46" s="459"/>
      <c r="AU46" s="459"/>
      <c r="AV46" s="459"/>
      <c r="AW46" s="483"/>
      <c r="AX46" s="475"/>
      <c r="AY46" s="476"/>
      <c r="AZ46" s="476"/>
      <c r="BA46" s="476"/>
      <c r="BB46" s="476"/>
      <c r="BC46" s="476"/>
      <c r="BD46" s="476"/>
      <c r="BE46" s="476"/>
      <c r="BF46" s="476"/>
      <c r="BG46" s="476"/>
      <c r="BH46" s="476"/>
      <c r="BI46" s="476"/>
      <c r="BJ46" s="476"/>
      <c r="BK46" s="476"/>
      <c r="BL46" s="476"/>
      <c r="BM46" s="476"/>
      <c r="BN46" s="501"/>
      <c r="BO46" s="12"/>
      <c r="BP46" s="1"/>
    </row>
    <row r="47" spans="1:68" ht="19.5" customHeight="1" x14ac:dyDescent="0.4">
      <c r="A47" s="195"/>
      <c r="B47" s="302" t="s">
        <v>31</v>
      </c>
      <c r="C47" s="303"/>
      <c r="D47" s="303"/>
      <c r="E47" s="303"/>
      <c r="F47" s="303"/>
      <c r="G47" s="303"/>
      <c r="H47" s="303"/>
      <c r="I47" s="303"/>
      <c r="J47" s="303"/>
      <c r="K47" s="303"/>
      <c r="L47" s="303"/>
      <c r="M47" s="303"/>
      <c r="N47" s="303"/>
      <c r="O47" s="303"/>
      <c r="P47" s="303"/>
      <c r="Q47" s="303"/>
      <c r="R47" s="303"/>
      <c r="S47" s="303"/>
      <c r="T47" s="303"/>
      <c r="U47" s="303"/>
      <c r="V47" s="303"/>
      <c r="W47" s="303"/>
      <c r="X47" s="303"/>
      <c r="Y47" s="303"/>
      <c r="Z47" s="303"/>
      <c r="AA47" s="303"/>
      <c r="AB47" s="303"/>
      <c r="AC47" s="303"/>
      <c r="AD47" s="303"/>
      <c r="AE47" s="303"/>
      <c r="AF47" s="303"/>
      <c r="AG47" s="303"/>
      <c r="AH47" s="303"/>
      <c r="AI47" s="303"/>
      <c r="AJ47" s="303"/>
      <c r="AK47" s="303"/>
      <c r="AL47" s="303"/>
      <c r="AM47" s="303"/>
      <c r="AN47" s="303"/>
      <c r="AO47" s="303"/>
      <c r="AP47" s="303"/>
      <c r="AQ47" s="303"/>
      <c r="AR47" s="304"/>
      <c r="AS47" s="458"/>
      <c r="AT47" s="459"/>
      <c r="AU47" s="459"/>
      <c r="AV47" s="459"/>
      <c r="AW47" s="483"/>
      <c r="AX47" s="475"/>
      <c r="AY47" s="476"/>
      <c r="AZ47" s="476"/>
      <c r="BA47" s="476"/>
      <c r="BB47" s="476"/>
      <c r="BC47" s="476"/>
      <c r="BD47" s="476"/>
      <c r="BE47" s="476"/>
      <c r="BF47" s="476"/>
      <c r="BG47" s="476"/>
      <c r="BH47" s="476"/>
      <c r="BI47" s="476"/>
      <c r="BJ47" s="476"/>
      <c r="BK47" s="476"/>
      <c r="BL47" s="476"/>
      <c r="BM47" s="476"/>
      <c r="BN47" s="501"/>
      <c r="BO47" s="12"/>
      <c r="BP47" s="1"/>
    </row>
    <row r="48" spans="1:68" ht="19.5" customHeight="1" thickBot="1" x14ac:dyDescent="0.45">
      <c r="A48" s="195"/>
      <c r="B48" s="305" t="s">
        <v>32</v>
      </c>
      <c r="C48" s="306"/>
      <c r="D48" s="306"/>
      <c r="E48" s="306"/>
      <c r="F48" s="306"/>
      <c r="G48" s="306"/>
      <c r="H48" s="306"/>
      <c r="I48" s="306"/>
      <c r="J48" s="306"/>
      <c r="K48" s="306"/>
      <c r="L48" s="306"/>
      <c r="M48" s="306"/>
      <c r="N48" s="306"/>
      <c r="O48" s="306"/>
      <c r="P48" s="306"/>
      <c r="Q48" s="306"/>
      <c r="R48" s="306"/>
      <c r="S48" s="306"/>
      <c r="T48" s="306"/>
      <c r="U48" s="306"/>
      <c r="V48" s="306"/>
      <c r="W48" s="306"/>
      <c r="X48" s="306"/>
      <c r="Y48" s="306"/>
      <c r="Z48" s="306"/>
      <c r="AA48" s="306"/>
      <c r="AB48" s="306"/>
      <c r="AC48" s="306"/>
      <c r="AD48" s="306"/>
      <c r="AE48" s="306"/>
      <c r="AF48" s="306"/>
      <c r="AG48" s="306"/>
      <c r="AH48" s="306"/>
      <c r="AI48" s="306"/>
      <c r="AJ48" s="306"/>
      <c r="AK48" s="306"/>
      <c r="AL48" s="306"/>
      <c r="AM48" s="306"/>
      <c r="AN48" s="306"/>
      <c r="AO48" s="306"/>
      <c r="AP48" s="306"/>
      <c r="AQ48" s="306"/>
      <c r="AR48" s="307"/>
      <c r="AS48" s="290">
        <f>AS40</f>
        <v>500000</v>
      </c>
      <c r="AT48" s="291"/>
      <c r="AU48" s="291"/>
      <c r="AV48" s="291"/>
      <c r="AW48" s="292"/>
      <c r="AX48" s="396"/>
      <c r="AY48" s="397"/>
      <c r="AZ48" s="397"/>
      <c r="BA48" s="397"/>
      <c r="BB48" s="397"/>
      <c r="BC48" s="397"/>
      <c r="BD48" s="397"/>
      <c r="BE48" s="397"/>
      <c r="BF48" s="397"/>
      <c r="BG48" s="397"/>
      <c r="BH48" s="397"/>
      <c r="BI48" s="397"/>
      <c r="BJ48" s="397"/>
      <c r="BK48" s="397"/>
      <c r="BL48" s="397"/>
      <c r="BM48" s="397"/>
      <c r="BN48" s="398"/>
      <c r="BO48" s="12"/>
      <c r="BP48" s="1"/>
    </row>
    <row r="49" spans="1:68" ht="19.5" customHeight="1" thickTop="1" x14ac:dyDescent="0.4">
      <c r="A49" s="195"/>
      <c r="B49" s="308" t="s">
        <v>83</v>
      </c>
      <c r="C49" s="309"/>
      <c r="D49" s="309"/>
      <c r="E49" s="309"/>
      <c r="F49" s="309"/>
      <c r="G49" s="309"/>
      <c r="H49" s="309"/>
      <c r="I49" s="309"/>
      <c r="J49" s="309"/>
      <c r="K49" s="309"/>
      <c r="L49" s="309"/>
      <c r="M49" s="309"/>
      <c r="N49" s="309"/>
      <c r="O49" s="309"/>
      <c r="P49" s="309"/>
      <c r="Q49" s="309"/>
      <c r="R49" s="309"/>
      <c r="S49" s="309"/>
      <c r="T49" s="309"/>
      <c r="U49" s="309"/>
      <c r="V49" s="309"/>
      <c r="W49" s="309"/>
      <c r="X49" s="309"/>
      <c r="Y49" s="309"/>
      <c r="Z49" s="309"/>
      <c r="AA49" s="309"/>
      <c r="AB49" s="309"/>
      <c r="AC49" s="309"/>
      <c r="AD49" s="309"/>
      <c r="AE49" s="309"/>
      <c r="AF49" s="309"/>
      <c r="AG49" s="309"/>
      <c r="AH49" s="309"/>
      <c r="AI49" s="309"/>
      <c r="AJ49" s="309"/>
      <c r="AK49" s="309"/>
      <c r="AL49" s="309"/>
      <c r="AM49" s="309"/>
      <c r="AN49" s="309"/>
      <c r="AO49" s="309"/>
      <c r="AP49" s="309"/>
      <c r="AQ49" s="309"/>
      <c r="AR49" s="310"/>
      <c r="AS49" s="287">
        <f>SUM(AS45:AW48)</f>
        <v>1000000</v>
      </c>
      <c r="AT49" s="288"/>
      <c r="AU49" s="288"/>
      <c r="AV49" s="288"/>
      <c r="AW49" s="289"/>
      <c r="AX49" s="399"/>
      <c r="AY49" s="400"/>
      <c r="AZ49" s="400"/>
      <c r="BA49" s="400"/>
      <c r="BB49" s="400"/>
      <c r="BC49" s="400"/>
      <c r="BD49" s="400"/>
      <c r="BE49" s="400"/>
      <c r="BF49" s="400"/>
      <c r="BG49" s="400"/>
      <c r="BH49" s="400"/>
      <c r="BI49" s="400"/>
      <c r="BJ49" s="400"/>
      <c r="BK49" s="400"/>
      <c r="BL49" s="400"/>
      <c r="BM49" s="400"/>
      <c r="BN49" s="401"/>
      <c r="BO49" s="12"/>
      <c r="BP49" s="1"/>
    </row>
    <row r="50" spans="1:68" ht="15.75" x14ac:dyDescent="0.4">
      <c r="A50" s="193"/>
      <c r="B50" s="193"/>
      <c r="C50" s="193"/>
      <c r="D50" s="193"/>
      <c r="E50" s="193"/>
      <c r="F50" s="193"/>
      <c r="G50" s="193"/>
      <c r="H50" s="193"/>
      <c r="I50" s="193"/>
      <c r="J50" s="193"/>
      <c r="K50" s="193"/>
      <c r="L50" s="193"/>
      <c r="M50" s="193"/>
      <c r="N50" s="193"/>
      <c r="O50" s="193"/>
      <c r="P50" s="193"/>
      <c r="Q50" s="193"/>
      <c r="R50" s="193"/>
      <c r="S50" s="193"/>
      <c r="T50" s="193"/>
      <c r="U50" s="193"/>
      <c r="V50" s="193"/>
      <c r="W50" s="193"/>
      <c r="X50" s="193"/>
      <c r="Y50" s="193"/>
      <c r="Z50" s="193"/>
      <c r="AA50" s="193"/>
      <c r="AB50" s="193"/>
      <c r="AC50" s="193"/>
      <c r="AD50" s="193"/>
      <c r="AE50" s="193"/>
      <c r="AF50" s="193"/>
      <c r="AG50" s="193"/>
      <c r="AH50" s="193"/>
      <c r="AI50" s="193"/>
      <c r="AJ50" s="193"/>
      <c r="AK50" s="193"/>
      <c r="AL50" s="193"/>
      <c r="AM50" s="193"/>
      <c r="AN50" s="193"/>
      <c r="AO50" s="193"/>
      <c r="AP50" s="193"/>
      <c r="AQ50" s="193"/>
      <c r="AR50" s="193"/>
      <c r="AS50" s="193"/>
      <c r="AT50" s="193"/>
      <c r="AU50" s="193"/>
      <c r="AV50" s="193"/>
      <c r="AW50" s="193"/>
      <c r="AX50" s="193"/>
      <c r="AY50" s="193"/>
      <c r="AZ50" s="193"/>
      <c r="BA50" s="193"/>
      <c r="BB50" s="193"/>
      <c r="BC50" s="193"/>
      <c r="BD50" s="193"/>
      <c r="BE50" s="193"/>
      <c r="BF50" s="193"/>
      <c r="BG50" s="193"/>
      <c r="BH50" s="193"/>
      <c r="BI50" s="193"/>
      <c r="BJ50" s="193"/>
      <c r="BK50" s="193"/>
      <c r="BL50" s="193"/>
      <c r="BM50" s="193"/>
      <c r="BN50" s="193"/>
      <c r="BO50" s="12"/>
      <c r="BP50" s="1"/>
    </row>
    <row r="51" spans="1:68" x14ac:dyDescent="0.4">
      <c r="E51" s="193"/>
      <c r="F51" s="193"/>
      <c r="G51" s="193"/>
      <c r="H51" s="193"/>
      <c r="I51" s="193"/>
      <c r="J51" s="193"/>
      <c r="K51" s="193"/>
      <c r="L51" s="193"/>
      <c r="M51" s="193"/>
      <c r="N51" s="193"/>
      <c r="O51" s="193"/>
      <c r="P51" s="193"/>
      <c r="Q51" s="193"/>
      <c r="R51" s="193"/>
      <c r="S51" s="193"/>
      <c r="T51" s="193"/>
      <c r="U51" s="193"/>
      <c r="V51" s="193"/>
      <c r="W51" s="193"/>
      <c r="X51" s="193"/>
      <c r="Y51" s="193"/>
      <c r="Z51" s="193"/>
      <c r="AA51" s="193"/>
      <c r="AB51" s="193"/>
      <c r="AC51" s="193"/>
      <c r="AD51" s="193"/>
      <c r="AE51" s="193"/>
      <c r="AF51" s="193"/>
      <c r="AG51" s="193"/>
      <c r="AH51" s="193"/>
      <c r="AI51" s="193"/>
      <c r="AJ51" s="193"/>
      <c r="AK51" s="193"/>
      <c r="AL51" s="193"/>
      <c r="AM51" s="193"/>
      <c r="AN51" s="193"/>
      <c r="AO51" s="193"/>
      <c r="AP51" s="193"/>
      <c r="AQ51" s="193"/>
      <c r="AR51" s="193"/>
      <c r="AS51" s="193"/>
      <c r="AT51" s="193"/>
      <c r="AU51" s="193"/>
      <c r="AV51" s="193"/>
      <c r="AW51" s="193"/>
      <c r="AX51" s="193"/>
      <c r="AY51" s="193"/>
      <c r="AZ51" s="193"/>
      <c r="BA51" s="193"/>
      <c r="BB51" s="193"/>
      <c r="BC51" s="193"/>
      <c r="BD51" s="193"/>
      <c r="BE51" s="193"/>
      <c r="BF51" s="193"/>
      <c r="BG51" s="193"/>
      <c r="BH51" s="193"/>
      <c r="BI51" s="193"/>
      <c r="BJ51" s="193"/>
      <c r="BK51" s="193"/>
      <c r="BL51" s="193"/>
      <c r="BM51" s="193"/>
      <c r="BN51" s="193"/>
    </row>
    <row r="52" spans="1:68" x14ac:dyDescent="0.4">
      <c r="B52" s="129"/>
      <c r="C52" s="129"/>
      <c r="D52" s="129"/>
      <c r="E52" s="129"/>
      <c r="F52" s="129"/>
      <c r="G52" s="129"/>
      <c r="H52" s="129"/>
      <c r="I52" s="129"/>
      <c r="J52" s="129"/>
      <c r="K52" s="129"/>
      <c r="L52" s="129"/>
      <c r="M52" s="129"/>
      <c r="N52" s="129"/>
      <c r="O52" s="129"/>
      <c r="P52" s="129"/>
      <c r="Q52" s="129"/>
      <c r="R52" s="129"/>
      <c r="S52" s="129"/>
      <c r="T52" s="129"/>
      <c r="U52" s="129"/>
      <c r="V52" s="129"/>
      <c r="W52" s="129"/>
      <c r="X52" s="129"/>
      <c r="Y52" s="129"/>
      <c r="Z52" s="129"/>
      <c r="AA52" s="129"/>
      <c r="AB52" s="129"/>
      <c r="AC52" s="129"/>
      <c r="AD52" s="129"/>
      <c r="AE52" s="129"/>
      <c r="AF52" s="129"/>
      <c r="AG52" s="129"/>
      <c r="AH52" s="129"/>
      <c r="AI52" s="129"/>
      <c r="AJ52" s="129"/>
      <c r="AK52" s="129"/>
      <c r="AL52" s="129"/>
      <c r="AM52" s="129"/>
      <c r="AN52" s="129"/>
      <c r="AO52" s="129"/>
      <c r="AP52" s="129"/>
      <c r="AQ52" s="129"/>
      <c r="AR52" s="129"/>
      <c r="AS52" s="129"/>
      <c r="AT52" s="129"/>
      <c r="AU52" s="129"/>
      <c r="AV52" s="129"/>
      <c r="AW52" s="129"/>
      <c r="AX52" s="129"/>
      <c r="AY52" s="129"/>
      <c r="AZ52" s="129"/>
      <c r="BA52" s="129"/>
      <c r="BB52" s="129"/>
      <c r="BC52" s="129"/>
      <c r="BD52" s="129"/>
      <c r="BE52" s="129"/>
      <c r="BF52" s="129"/>
      <c r="BG52" s="129"/>
      <c r="BH52" s="129"/>
      <c r="BI52" s="129"/>
      <c r="BJ52" s="129"/>
      <c r="BK52" s="129"/>
      <c r="BL52" s="129"/>
      <c r="BM52" s="129"/>
      <c r="BN52" s="129"/>
    </row>
    <row r="53" spans="1:68" x14ac:dyDescent="0.4">
      <c r="B53" s="129"/>
      <c r="C53" s="129"/>
      <c r="D53" s="129"/>
      <c r="E53" s="129"/>
      <c r="F53" s="129"/>
      <c r="G53" s="129"/>
      <c r="H53" s="129"/>
      <c r="I53" s="129"/>
      <c r="J53" s="129"/>
      <c r="K53" s="129"/>
      <c r="L53" s="129"/>
      <c r="M53" s="129"/>
      <c r="N53" s="129"/>
      <c r="O53" s="129"/>
      <c r="P53" s="129"/>
      <c r="Q53" s="129"/>
      <c r="R53" s="129"/>
      <c r="S53" s="129"/>
      <c r="T53" s="129"/>
      <c r="U53" s="129"/>
      <c r="V53" s="129"/>
      <c r="W53" s="129"/>
      <c r="X53" s="129"/>
      <c r="Y53" s="129"/>
      <c r="Z53" s="129"/>
      <c r="AA53" s="129"/>
      <c r="AB53" s="129"/>
      <c r="AC53" s="129"/>
      <c r="AD53" s="129"/>
      <c r="AE53" s="129"/>
      <c r="AF53" s="129"/>
      <c r="AG53" s="129"/>
      <c r="AH53" s="129"/>
      <c r="AI53" s="129"/>
      <c r="AJ53" s="129"/>
      <c r="AK53" s="129"/>
      <c r="AL53" s="129"/>
      <c r="AM53" s="129"/>
      <c r="AN53" s="129"/>
      <c r="AO53" s="129"/>
      <c r="AP53" s="129"/>
      <c r="AQ53" s="129"/>
      <c r="AR53" s="129"/>
      <c r="AS53" s="129"/>
      <c r="AT53" s="129"/>
      <c r="AU53" s="129"/>
      <c r="AV53" s="129"/>
      <c r="AW53" s="129"/>
      <c r="AX53" s="129"/>
      <c r="AY53" s="129"/>
      <c r="AZ53" s="129"/>
      <c r="BA53" s="129"/>
      <c r="BB53" s="129"/>
      <c r="BC53" s="129"/>
      <c r="BD53" s="129"/>
      <c r="BE53" s="129"/>
      <c r="BF53" s="129"/>
      <c r="BG53" s="129"/>
      <c r="BH53" s="129"/>
      <c r="BI53" s="129"/>
      <c r="BJ53" s="129"/>
      <c r="BK53" s="129"/>
      <c r="BL53" s="129"/>
      <c r="BM53" s="129"/>
      <c r="BN53" s="129"/>
    </row>
    <row r="54" spans="1:68" x14ac:dyDescent="0.4">
      <c r="A54" s="193"/>
      <c r="B54" s="193"/>
      <c r="C54" s="193"/>
      <c r="D54" s="193"/>
      <c r="E54" s="193"/>
      <c r="F54" s="193"/>
      <c r="G54" s="193"/>
      <c r="H54" s="193"/>
      <c r="I54" s="193"/>
      <c r="J54" s="193"/>
      <c r="K54" s="193"/>
      <c r="L54" s="193"/>
      <c r="M54" s="193"/>
      <c r="N54" s="193"/>
      <c r="O54" s="193"/>
      <c r="P54" s="193"/>
      <c r="Q54" s="193"/>
      <c r="R54" s="193"/>
      <c r="S54" s="193"/>
      <c r="T54" s="193"/>
      <c r="U54" s="193"/>
      <c r="V54" s="193"/>
      <c r="W54" s="193"/>
      <c r="X54" s="193"/>
      <c r="Y54" s="193"/>
      <c r="Z54" s="193"/>
      <c r="AA54" s="193"/>
      <c r="AB54" s="193"/>
      <c r="AC54" s="193"/>
      <c r="AD54" s="193"/>
      <c r="AE54" s="193"/>
      <c r="AF54" s="193"/>
      <c r="AG54" s="193"/>
      <c r="AH54" s="193"/>
      <c r="AI54" s="193"/>
      <c r="AJ54" s="193"/>
      <c r="AK54" s="193"/>
      <c r="AL54" s="193"/>
      <c r="AM54" s="193"/>
      <c r="AN54" s="193"/>
      <c r="AO54" s="193"/>
      <c r="AP54" s="193"/>
      <c r="AQ54" s="193"/>
      <c r="AR54" s="193"/>
      <c r="AS54" s="193"/>
      <c r="AT54" s="193"/>
      <c r="AU54" s="193"/>
      <c r="AV54" s="193"/>
      <c r="AW54" s="193"/>
      <c r="AX54" s="193"/>
      <c r="AY54" s="193"/>
      <c r="AZ54" s="193"/>
      <c r="BA54" s="193"/>
      <c r="BB54" s="193"/>
      <c r="BC54" s="193"/>
      <c r="BD54" s="193"/>
      <c r="BE54" s="193"/>
      <c r="BF54" s="193"/>
      <c r="BG54" s="193"/>
      <c r="BH54" s="193"/>
      <c r="BI54" s="193"/>
      <c r="BJ54" s="193"/>
      <c r="BK54" s="193"/>
      <c r="BL54" s="193"/>
      <c r="BM54" s="193"/>
      <c r="BN54" s="193"/>
    </row>
  </sheetData>
  <sheetProtection algorithmName="SHA-512" hashValue="48gwB9242Ldm2bBL0m4TEkUrN7ah0Fdp0lng6JcW7YK/FRnY+7Bx1SQTG0/QWJnZt7iuP/Aaosh+sXY/Y/ahdA==" saltValue="RAUlEf0RfnjG3EaJ54alTA==" spinCount="100000" sheet="1" objects="1" scenarios="1"/>
  <mergeCells count="332">
    <mergeCell ref="A50:BN50"/>
    <mergeCell ref="E51:BN51"/>
    <mergeCell ref="B52:BN52"/>
    <mergeCell ref="B53:BN53"/>
    <mergeCell ref="A54:BN54"/>
    <mergeCell ref="B48:AR48"/>
    <mergeCell ref="AS48:AW48"/>
    <mergeCell ref="AX48:BN48"/>
    <mergeCell ref="B49:AR49"/>
    <mergeCell ref="AS49:AW49"/>
    <mergeCell ref="AX49:BN49"/>
    <mergeCell ref="AX45:BN45"/>
    <mergeCell ref="B46:AR46"/>
    <mergeCell ref="AS46:AW46"/>
    <mergeCell ref="AX46:BN46"/>
    <mergeCell ref="B47:AR47"/>
    <mergeCell ref="AS47:AW47"/>
    <mergeCell ref="AX47:BN47"/>
    <mergeCell ref="A42:BN42"/>
    <mergeCell ref="A43:BJ43"/>
    <mergeCell ref="BK43:BN43"/>
    <mergeCell ref="A44:A49"/>
    <mergeCell ref="B44:AR44"/>
    <mergeCell ref="AS44:AW44"/>
    <mergeCell ref="AX44:BN44"/>
    <mergeCell ref="B45:AR45"/>
    <mergeCell ref="AS45:AW45"/>
    <mergeCell ref="BL38:BN38"/>
    <mergeCell ref="E36:Y36"/>
    <mergeCell ref="Z36:AI36"/>
    <mergeCell ref="AJ36:AN36"/>
    <mergeCell ref="AO36:AP36"/>
    <mergeCell ref="AQ36:AR36"/>
    <mergeCell ref="AS36:AW36"/>
    <mergeCell ref="AX36:AY36"/>
    <mergeCell ref="AZ36:BB36"/>
    <mergeCell ref="BC36:BN36"/>
    <mergeCell ref="E37:AR37"/>
    <mergeCell ref="AS37:AW37"/>
    <mergeCell ref="B39:AR39"/>
    <mergeCell ref="AS39:AW39"/>
    <mergeCell ref="AX39:BN39"/>
    <mergeCell ref="AZ34:BB34"/>
    <mergeCell ref="BC34:BN34"/>
    <mergeCell ref="E35:Y35"/>
    <mergeCell ref="Z35:AI35"/>
    <mergeCell ref="AJ35:AN35"/>
    <mergeCell ref="AO35:AP35"/>
    <mergeCell ref="AQ35:AR35"/>
    <mergeCell ref="AS35:AW35"/>
    <mergeCell ref="AX35:AY35"/>
    <mergeCell ref="E34:Y34"/>
    <mergeCell ref="Z34:AI34"/>
    <mergeCell ref="AJ34:AN34"/>
    <mergeCell ref="AO34:AP34"/>
    <mergeCell ref="AQ34:AR34"/>
    <mergeCell ref="AS34:AW34"/>
    <mergeCell ref="AZ35:BB35"/>
    <mergeCell ref="BC35:BN35"/>
    <mergeCell ref="AX37:BN37"/>
    <mergeCell ref="B38:AR38"/>
    <mergeCell ref="AS38:AW38"/>
    <mergeCell ref="AX38:BK38"/>
    <mergeCell ref="E32:Y32"/>
    <mergeCell ref="Z32:AI32"/>
    <mergeCell ref="AJ32:AN32"/>
    <mergeCell ref="AO32:AP32"/>
    <mergeCell ref="AQ32:AR32"/>
    <mergeCell ref="AS32:AW32"/>
    <mergeCell ref="AX32:AY32"/>
    <mergeCell ref="AZ32:BB32"/>
    <mergeCell ref="BC32:BN32"/>
    <mergeCell ref="E31:Y31"/>
    <mergeCell ref="Z31:AI31"/>
    <mergeCell ref="AJ31:AN31"/>
    <mergeCell ref="AO31:AP31"/>
    <mergeCell ref="AQ31:AR31"/>
    <mergeCell ref="AS31:AW31"/>
    <mergeCell ref="AX31:AY31"/>
    <mergeCell ref="AZ31:BB31"/>
    <mergeCell ref="BC31:BN31"/>
    <mergeCell ref="AS29:AW29"/>
    <mergeCell ref="AX29:BN29"/>
    <mergeCell ref="B30:D37"/>
    <mergeCell ref="E30:Y30"/>
    <mergeCell ref="Z30:AI30"/>
    <mergeCell ref="AJ30:AN30"/>
    <mergeCell ref="AO30:AP30"/>
    <mergeCell ref="AQ30:AR30"/>
    <mergeCell ref="AS30:AW30"/>
    <mergeCell ref="AX30:AY30"/>
    <mergeCell ref="B24:D29"/>
    <mergeCell ref="E29:AR29"/>
    <mergeCell ref="AZ30:BB30"/>
    <mergeCell ref="BC30:BN30"/>
    <mergeCell ref="E33:Y33"/>
    <mergeCell ref="Z33:AI33"/>
    <mergeCell ref="AJ33:AN33"/>
    <mergeCell ref="AO33:AP33"/>
    <mergeCell ref="AQ33:AR33"/>
    <mergeCell ref="AS33:AW33"/>
    <mergeCell ref="AX33:AY33"/>
    <mergeCell ref="AZ33:BB33"/>
    <mergeCell ref="BC33:BN33"/>
    <mergeCell ref="AX34:AY34"/>
    <mergeCell ref="E28:Y28"/>
    <mergeCell ref="Z28:AI28"/>
    <mergeCell ref="AJ28:AN28"/>
    <mergeCell ref="AO28:AP28"/>
    <mergeCell ref="AQ28:AR28"/>
    <mergeCell ref="AS28:AW28"/>
    <mergeCell ref="AX28:AY28"/>
    <mergeCell ref="AZ28:BB28"/>
    <mergeCell ref="BC28:BN28"/>
    <mergeCell ref="E27:Y27"/>
    <mergeCell ref="Z27:AI27"/>
    <mergeCell ref="AJ27:AN27"/>
    <mergeCell ref="AO27:AP27"/>
    <mergeCell ref="AQ27:AR27"/>
    <mergeCell ref="AS27:AW27"/>
    <mergeCell ref="AX27:AY27"/>
    <mergeCell ref="AZ27:BB27"/>
    <mergeCell ref="BC27:BN27"/>
    <mergeCell ref="E26:Y26"/>
    <mergeCell ref="Z26:AI26"/>
    <mergeCell ref="AJ26:AN26"/>
    <mergeCell ref="AO26:AP26"/>
    <mergeCell ref="AQ26:AR26"/>
    <mergeCell ref="AS26:AW26"/>
    <mergeCell ref="AX26:AY26"/>
    <mergeCell ref="AZ26:BB26"/>
    <mergeCell ref="BC26:BN26"/>
    <mergeCell ref="AS24:AW24"/>
    <mergeCell ref="AX24:AY24"/>
    <mergeCell ref="AZ24:BB24"/>
    <mergeCell ref="BC24:BN24"/>
    <mergeCell ref="E25:Y25"/>
    <mergeCell ref="Z25:AI25"/>
    <mergeCell ref="AJ25:AN25"/>
    <mergeCell ref="AO25:AP25"/>
    <mergeCell ref="AQ25:AR25"/>
    <mergeCell ref="AS25:AW25"/>
    <mergeCell ref="E24:Y24"/>
    <mergeCell ref="Z24:AI24"/>
    <mergeCell ref="AJ24:AN24"/>
    <mergeCell ref="AO24:AP24"/>
    <mergeCell ref="AQ24:AR24"/>
    <mergeCell ref="AX25:AY25"/>
    <mergeCell ref="AZ25:BB25"/>
    <mergeCell ref="BC25:BN25"/>
    <mergeCell ref="AX22:AY22"/>
    <mergeCell ref="AZ22:BB22"/>
    <mergeCell ref="BC22:BN22"/>
    <mergeCell ref="E23:AR23"/>
    <mergeCell ref="AS23:AW23"/>
    <mergeCell ref="AX23:BN23"/>
    <mergeCell ref="E22:Y22"/>
    <mergeCell ref="Z22:AI22"/>
    <mergeCell ref="AJ22:AN22"/>
    <mergeCell ref="AO22:AP22"/>
    <mergeCell ref="AQ22:AR22"/>
    <mergeCell ref="AS22:AW22"/>
    <mergeCell ref="E21:Y21"/>
    <mergeCell ref="Z21:AI21"/>
    <mergeCell ref="AJ21:AN21"/>
    <mergeCell ref="AO21:AP21"/>
    <mergeCell ref="AQ21:AR21"/>
    <mergeCell ref="AS21:AW21"/>
    <mergeCell ref="AX21:AY21"/>
    <mergeCell ref="AZ21:BB21"/>
    <mergeCell ref="BC21:BN21"/>
    <mergeCell ref="AZ19:BB19"/>
    <mergeCell ref="BC19:BN19"/>
    <mergeCell ref="E20:Y20"/>
    <mergeCell ref="Z20:AI20"/>
    <mergeCell ref="AJ20:AN20"/>
    <mergeCell ref="AO20:AP20"/>
    <mergeCell ref="AQ20:AR20"/>
    <mergeCell ref="AS20:AW20"/>
    <mergeCell ref="AX20:AY20"/>
    <mergeCell ref="AZ20:BB20"/>
    <mergeCell ref="BC20:BN20"/>
    <mergeCell ref="E19:Y19"/>
    <mergeCell ref="Z19:AI19"/>
    <mergeCell ref="AJ19:AN19"/>
    <mergeCell ref="AO19:AP19"/>
    <mergeCell ref="AQ19:AR19"/>
    <mergeCell ref="AS19:AW19"/>
    <mergeCell ref="AX19:AY19"/>
    <mergeCell ref="Z18:AI18"/>
    <mergeCell ref="AJ18:AN18"/>
    <mergeCell ref="AO18:AP18"/>
    <mergeCell ref="AQ18:AR18"/>
    <mergeCell ref="AS18:AW18"/>
    <mergeCell ref="AO16:AP16"/>
    <mergeCell ref="AQ16:AR16"/>
    <mergeCell ref="AS16:AW16"/>
    <mergeCell ref="AJ16:AN16"/>
    <mergeCell ref="AX16:AY16"/>
    <mergeCell ref="AZ16:BB16"/>
    <mergeCell ref="BC16:BN16"/>
    <mergeCell ref="AX18:AY18"/>
    <mergeCell ref="AZ18:BB18"/>
    <mergeCell ref="BC18:BN18"/>
    <mergeCell ref="E14:Y14"/>
    <mergeCell ref="Z14:AI14"/>
    <mergeCell ref="AJ14:AN14"/>
    <mergeCell ref="AO14:AP14"/>
    <mergeCell ref="AQ14:AR14"/>
    <mergeCell ref="AS14:AW14"/>
    <mergeCell ref="AX14:AY14"/>
    <mergeCell ref="AZ14:BB14"/>
    <mergeCell ref="BC14:BN14"/>
    <mergeCell ref="E15:Y15"/>
    <mergeCell ref="Z15:AI15"/>
    <mergeCell ref="AJ15:AN15"/>
    <mergeCell ref="AO15:AP15"/>
    <mergeCell ref="AQ15:AR15"/>
    <mergeCell ref="AS15:AW15"/>
    <mergeCell ref="AX15:AY15"/>
    <mergeCell ref="AZ15:BB15"/>
    <mergeCell ref="E18:Y18"/>
    <mergeCell ref="BC15:BN15"/>
    <mergeCell ref="AS12:AW12"/>
    <mergeCell ref="AX12:BN12"/>
    <mergeCell ref="B13:D23"/>
    <mergeCell ref="E13:Y13"/>
    <mergeCell ref="Z13:AI13"/>
    <mergeCell ref="AJ13:AN13"/>
    <mergeCell ref="AO13:AP13"/>
    <mergeCell ref="AQ13:AR13"/>
    <mergeCell ref="AS13:AW13"/>
    <mergeCell ref="AX13:AY13"/>
    <mergeCell ref="E17:Y17"/>
    <mergeCell ref="Z17:AI17"/>
    <mergeCell ref="AJ17:AN17"/>
    <mergeCell ref="AZ13:BB13"/>
    <mergeCell ref="BC13:BN13"/>
    <mergeCell ref="AO17:AP17"/>
    <mergeCell ref="AQ17:AR17"/>
    <mergeCell ref="AS17:AW17"/>
    <mergeCell ref="AX17:AY17"/>
    <mergeCell ref="AZ17:BB17"/>
    <mergeCell ref="BC17:BN17"/>
    <mergeCell ref="E16:Y16"/>
    <mergeCell ref="Z16:AI16"/>
    <mergeCell ref="AS9:AW9"/>
    <mergeCell ref="AX9:AY9"/>
    <mergeCell ref="AZ9:BB9"/>
    <mergeCell ref="BC9:BN9"/>
    <mergeCell ref="AS10:AW10"/>
    <mergeCell ref="AX10:AY10"/>
    <mergeCell ref="AZ10:BB10"/>
    <mergeCell ref="BC10:BN10"/>
    <mergeCell ref="E11:Y11"/>
    <mergeCell ref="Z11:AI11"/>
    <mergeCell ref="AJ11:AN11"/>
    <mergeCell ref="AO11:AP11"/>
    <mergeCell ref="AQ11:AR11"/>
    <mergeCell ref="AS11:AW11"/>
    <mergeCell ref="AX11:AY11"/>
    <mergeCell ref="AZ11:BB11"/>
    <mergeCell ref="BC11:BN11"/>
    <mergeCell ref="AS7:AW7"/>
    <mergeCell ref="AX7:AY7"/>
    <mergeCell ref="AZ7:BB7"/>
    <mergeCell ref="BC7:BN7"/>
    <mergeCell ref="E8:Y8"/>
    <mergeCell ref="Z8:AI8"/>
    <mergeCell ref="AJ8:AN8"/>
    <mergeCell ref="AO8:AP8"/>
    <mergeCell ref="AQ8:AR8"/>
    <mergeCell ref="AS8:AW8"/>
    <mergeCell ref="AX8:AY8"/>
    <mergeCell ref="AZ8:BB8"/>
    <mergeCell ref="BC8:BN8"/>
    <mergeCell ref="AS5:AW5"/>
    <mergeCell ref="AX5:AY5"/>
    <mergeCell ref="AZ5:BB5"/>
    <mergeCell ref="BC5:BN5"/>
    <mergeCell ref="E6:Y6"/>
    <mergeCell ref="Z6:AI6"/>
    <mergeCell ref="AJ6:AN6"/>
    <mergeCell ref="AO6:AP6"/>
    <mergeCell ref="AQ6:AR6"/>
    <mergeCell ref="AS6:AW6"/>
    <mergeCell ref="AX6:AY6"/>
    <mergeCell ref="AZ6:BB6"/>
    <mergeCell ref="BC6:BN6"/>
    <mergeCell ref="AJ4:AN4"/>
    <mergeCell ref="AO4:AP4"/>
    <mergeCell ref="E12:AR12"/>
    <mergeCell ref="AQ5:AR5"/>
    <mergeCell ref="E7:Y7"/>
    <mergeCell ref="Z7:AI7"/>
    <mergeCell ref="AJ7:AN7"/>
    <mergeCell ref="AO7:AP7"/>
    <mergeCell ref="AQ7:AR7"/>
    <mergeCell ref="E10:Y10"/>
    <mergeCell ref="Z10:AI10"/>
    <mergeCell ref="AJ10:AN10"/>
    <mergeCell ref="AO10:AP10"/>
    <mergeCell ref="AQ10:AR10"/>
    <mergeCell ref="E9:Y9"/>
    <mergeCell ref="Z9:AI9"/>
    <mergeCell ref="AJ9:AN9"/>
    <mergeCell ref="AO9:AP9"/>
    <mergeCell ref="AQ9:AR9"/>
    <mergeCell ref="D1:J1"/>
    <mergeCell ref="K1:Q1"/>
    <mergeCell ref="R1:Z1"/>
    <mergeCell ref="E2:BJ2"/>
    <mergeCell ref="BK2:BN2"/>
    <mergeCell ref="A3:BJ3"/>
    <mergeCell ref="BK3:BN3"/>
    <mergeCell ref="AQ4:AR4"/>
    <mergeCell ref="AS4:AW4"/>
    <mergeCell ref="AX4:AY4"/>
    <mergeCell ref="AZ4:BB4"/>
    <mergeCell ref="BC4:BN4"/>
    <mergeCell ref="A4:A41"/>
    <mergeCell ref="B40:AR41"/>
    <mergeCell ref="AS40:AW41"/>
    <mergeCell ref="AX40:BN41"/>
    <mergeCell ref="B5:D12"/>
    <mergeCell ref="E5:Y5"/>
    <mergeCell ref="Z5:AI5"/>
    <mergeCell ref="AJ5:AN5"/>
    <mergeCell ref="AO5:AP5"/>
    <mergeCell ref="B4:D4"/>
    <mergeCell ref="E4:Y4"/>
    <mergeCell ref="Z4:AI4"/>
  </mergeCells>
  <phoneticPr fontId="1"/>
  <dataValidations count="2">
    <dataValidation type="list" allowBlank="1" showInputMessage="1" showErrorMessage="1" sqref="AZ5:BB11 AZ30:BB36 AZ24:BB28 AZ13:BB22" xr:uid="{9C53E18B-B24F-4E9D-B889-46ACC31D1CEF}">
      <formula1>"銀行振込,口座引落,カード払い,その他"</formula1>
    </dataValidation>
    <dataValidation type="list" allowBlank="1" showInputMessage="1" showErrorMessage="1" sqref="AX5:AY11 AX30:AY36 AX24:AY28 AX13:AY22" xr:uid="{0D1D0031-8823-476E-B527-6F209940D2AE}">
      <formula1>"あり,なし"</formula1>
    </dataValidation>
  </dataValidations>
  <pageMargins left="0.24" right="0.26" top="0.43" bottom="0.39" header="0.3" footer="0.3"/>
  <pageSetup paperSize="9" scale="55" orientation="landscape" r:id="rId1"/>
  <rowBreaks count="1" manualBreakCount="1">
    <brk id="44" max="65" man="1"/>
  </rowBreaks>
  <colBreaks count="1" manualBreakCount="1">
    <brk id="49" max="43"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901E03-0036-4D86-B116-10393F8270F8}">
  <sheetPr>
    <tabColor theme="0" tint="-0.14999847407452621"/>
    <pageSetUpPr fitToPage="1"/>
  </sheetPr>
  <dimension ref="B2:AS3"/>
  <sheetViews>
    <sheetView view="pageBreakPreview" topLeftCell="L1" zoomScaleNormal="100" zoomScaleSheetLayoutView="100" workbookViewId="0">
      <selection activeCell="T6" sqref="T6"/>
    </sheetView>
  </sheetViews>
  <sheetFormatPr defaultColWidth="18.75" defaultRowHeight="13.5" x14ac:dyDescent="0.4"/>
  <cols>
    <col min="1" max="1" width="3.5" style="45" customWidth="1"/>
    <col min="2" max="3" width="12.5" style="45" customWidth="1"/>
    <col min="4" max="5" width="18.75" style="45"/>
    <col min="6" max="6" width="12.5" style="45" customWidth="1"/>
    <col min="7" max="9" width="18.75" style="45"/>
    <col min="10" max="10" width="12.5" style="45" customWidth="1"/>
    <col min="11" max="11" width="18.75" style="45"/>
    <col min="12" max="12" width="12.5" style="45" customWidth="1"/>
    <col min="13" max="14" width="18.75" style="45"/>
    <col min="15" max="15" width="18.75" style="45" customWidth="1"/>
    <col min="16" max="17" width="18.75" style="45"/>
    <col min="18" max="19" width="12.5" style="45" customWidth="1"/>
    <col min="20" max="20" width="18.75" style="45" customWidth="1"/>
    <col min="21" max="21" width="12.5" style="45" customWidth="1"/>
    <col min="22" max="37" width="18.75" style="45"/>
    <col min="38" max="38" width="12.5" style="45" customWidth="1"/>
    <col min="39" max="39" width="18.75" style="45" customWidth="1"/>
    <col min="40" max="45" width="26.25" style="45" customWidth="1"/>
    <col min="46" max="16384" width="18.75" style="45"/>
  </cols>
  <sheetData>
    <row r="2" spans="2:45" s="46" customFormat="1" ht="45" customHeight="1" x14ac:dyDescent="0.4">
      <c r="B2" s="47" t="s">
        <v>167</v>
      </c>
      <c r="C2" s="47" t="s">
        <v>168</v>
      </c>
      <c r="D2" s="47" t="s">
        <v>3</v>
      </c>
      <c r="E2" s="47" t="s">
        <v>169</v>
      </c>
      <c r="F2" s="47" t="s">
        <v>170</v>
      </c>
      <c r="G2" s="47" t="s">
        <v>8</v>
      </c>
      <c r="H2" s="47" t="s">
        <v>171</v>
      </c>
      <c r="I2" s="47" t="s">
        <v>172</v>
      </c>
      <c r="J2" s="47" t="s">
        <v>173</v>
      </c>
      <c r="K2" s="47" t="s">
        <v>119</v>
      </c>
      <c r="L2" s="47" t="s">
        <v>174</v>
      </c>
      <c r="M2" s="47" t="s">
        <v>11</v>
      </c>
      <c r="N2" s="47" t="s">
        <v>75</v>
      </c>
      <c r="O2" s="47" t="s">
        <v>175</v>
      </c>
      <c r="P2" s="47" t="s">
        <v>176</v>
      </c>
      <c r="Q2" s="47" t="s">
        <v>177</v>
      </c>
      <c r="R2" s="47" t="s">
        <v>178</v>
      </c>
      <c r="S2" s="47" t="s">
        <v>179</v>
      </c>
      <c r="T2" s="47" t="s">
        <v>180</v>
      </c>
      <c r="U2" s="47" t="s">
        <v>181</v>
      </c>
      <c r="V2" s="47" t="s">
        <v>182</v>
      </c>
      <c r="W2" s="47" t="s">
        <v>35</v>
      </c>
      <c r="X2" s="47" t="s">
        <v>52</v>
      </c>
      <c r="Y2" s="47" t="s">
        <v>183</v>
      </c>
      <c r="Z2" s="47" t="s">
        <v>194</v>
      </c>
      <c r="AA2" s="47" t="s">
        <v>136</v>
      </c>
      <c r="AB2" s="47" t="s">
        <v>195</v>
      </c>
      <c r="AC2" s="47" t="s">
        <v>184</v>
      </c>
      <c r="AD2" s="47" t="s">
        <v>15</v>
      </c>
      <c r="AE2" s="47" t="s">
        <v>185</v>
      </c>
      <c r="AF2" s="47" t="s">
        <v>186</v>
      </c>
      <c r="AG2" s="47" t="s">
        <v>187</v>
      </c>
      <c r="AH2" s="47" t="s">
        <v>188</v>
      </c>
      <c r="AI2" s="47" t="s">
        <v>189</v>
      </c>
      <c r="AJ2" s="47" t="s">
        <v>17</v>
      </c>
      <c r="AK2" s="47" t="s">
        <v>18</v>
      </c>
      <c r="AL2" s="47" t="s">
        <v>190</v>
      </c>
      <c r="AM2" s="47" t="s">
        <v>228</v>
      </c>
      <c r="AN2" s="47" t="s">
        <v>191</v>
      </c>
      <c r="AO2" s="47" t="s">
        <v>192</v>
      </c>
      <c r="AP2" s="47" t="s">
        <v>193</v>
      </c>
      <c r="AQ2" s="47" t="s">
        <v>196</v>
      </c>
      <c r="AR2" s="47" t="s">
        <v>232</v>
      </c>
      <c r="AS2" s="48" t="s">
        <v>233</v>
      </c>
    </row>
    <row r="3" spans="2:45" ht="45" customHeight="1" x14ac:dyDescent="0.4">
      <c r="B3" s="49"/>
      <c r="C3" s="49"/>
      <c r="D3" s="49">
        <f>'交付申請書（別記様式）'!F12</f>
        <v>0</v>
      </c>
      <c r="E3" s="49">
        <f>'交付申請書（別記様式）'!F11</f>
        <v>0</v>
      </c>
      <c r="F3" s="49">
        <f>'交付申請書（別記様式）'!Z11</f>
        <v>0</v>
      </c>
      <c r="G3" s="49">
        <f>'交付申請書（別記様式）'!F13</f>
        <v>0</v>
      </c>
      <c r="H3" s="49">
        <f>'交付申請書（別記様式）'!T14</f>
        <v>0</v>
      </c>
      <c r="I3" s="49">
        <f>'交付申請書（別記様式）'!T13</f>
        <v>0</v>
      </c>
      <c r="J3" s="49">
        <f>'交付申請書（別記様式）'!G15</f>
        <v>0</v>
      </c>
      <c r="K3" s="49">
        <f>'交付申請書（別記様式）'!F16</f>
        <v>0</v>
      </c>
      <c r="L3" s="49">
        <f>'交付申請書（別記様式）'!T15</f>
        <v>0</v>
      </c>
      <c r="M3" s="50">
        <f>'交付申請書（別記様式）'!F17</f>
        <v>0</v>
      </c>
      <c r="N3" s="49">
        <f>'交付申請書（別記様式）'!T17</f>
        <v>0</v>
      </c>
      <c r="O3" s="49" t="str">
        <f>'交付申請書（別記様式）'!F18</f>
        <v>小規模事業者</v>
      </c>
      <c r="P3" s="49">
        <f>'交付申請書（別記様式）'!T18</f>
        <v>0</v>
      </c>
      <c r="Q3" s="51">
        <f>'交付申請書（別記様式）'!F19</f>
        <v>0</v>
      </c>
      <c r="R3" s="49">
        <f>'交付申請書（別記様式）'!V19</f>
        <v>0</v>
      </c>
      <c r="S3" s="49">
        <f>'交付申請書（別記様式）'!Y19</f>
        <v>0</v>
      </c>
      <c r="T3" s="49">
        <f>'交付申請書（別記様式）'!F20</f>
        <v>0</v>
      </c>
      <c r="U3" s="49">
        <f>'交付申請書（別記様式）'!F22</f>
        <v>0</v>
      </c>
      <c r="V3" s="49">
        <f>'交付申請書（別記様式）'!P22</f>
        <v>0</v>
      </c>
      <c r="W3" s="49">
        <f>'交付申請書（別記様式）'!F24</f>
        <v>0</v>
      </c>
      <c r="X3" s="49">
        <f>'交付申請書（別記様式）'!F25</f>
        <v>0</v>
      </c>
      <c r="Y3" s="49">
        <f>'交付申請書（別記様式）'!T25</f>
        <v>0</v>
      </c>
      <c r="Z3" s="49">
        <f>'交付申請書（別記様式）'!F26</f>
        <v>0</v>
      </c>
      <c r="AA3" s="49">
        <f>'交付申請書（別記様式）'!F27</f>
        <v>0</v>
      </c>
      <c r="AB3" s="49">
        <f>'交付申請書（別記様式）'!F28</f>
        <v>0</v>
      </c>
      <c r="AC3" s="49">
        <f>'交付申請書（別記様式）'!F29</f>
        <v>0</v>
      </c>
      <c r="AD3" s="50">
        <f>'交付申請書（別記様式）'!T29</f>
        <v>0</v>
      </c>
      <c r="AE3" s="49">
        <f>'交付申請書（別記様式）'!F31</f>
        <v>0</v>
      </c>
      <c r="AF3" s="49">
        <f>'交付申請書（別記様式）'!F32</f>
        <v>0</v>
      </c>
      <c r="AG3" s="49">
        <f>'交付申請書（別記様式）'!T32</f>
        <v>0</v>
      </c>
      <c r="AH3" s="49">
        <f>'交付申請書（別記様式）'!G33</f>
        <v>0</v>
      </c>
      <c r="AI3" s="49">
        <f>'交付申請書（別記様式）'!F34</f>
        <v>0</v>
      </c>
      <c r="AJ3" s="49">
        <f>'交付申請書（別記様式）'!F35</f>
        <v>0</v>
      </c>
      <c r="AK3" s="49">
        <f>'交付申請書（別記様式）'!T35</f>
        <v>0</v>
      </c>
      <c r="AL3" s="49" t="str">
        <f>'交付申請書（別記様式）'!F37</f>
        <v>　</v>
      </c>
      <c r="AM3" s="52">
        <f>'事業予算（別紙2）'!BL38</f>
        <v>0.66666666666666663</v>
      </c>
      <c r="AN3" s="49">
        <f>'事業計画（別紙1）'!B5</f>
        <v>0</v>
      </c>
      <c r="AO3" s="49">
        <f>'事業計画（別紙1）'!B8</f>
        <v>0</v>
      </c>
      <c r="AP3" s="49">
        <f>'事業計画（別紙1）'!B17</f>
        <v>0</v>
      </c>
      <c r="AQ3" s="49">
        <f>'事業計画（別紙1）'!B25</f>
        <v>0</v>
      </c>
      <c r="AR3" s="49" t="e">
        <f>'事業計画（別紙1）'!#REF!</f>
        <v>#REF!</v>
      </c>
      <c r="AS3" s="49" t="e">
        <f>'事業計画（別紙1）'!#REF!</f>
        <v>#REF!</v>
      </c>
    </row>
  </sheetData>
  <sheetProtection algorithmName="SHA-512" hashValue="e8HcNSsPDCoBXx5PnnOlarjDSf+HeyjEOVfbbXsTwAqpgIKroA0dsFuOaK2hT9aUpI5XQl4XHGYMrh4XP7/CUQ==" saltValue="uGBkVfFnyDnSSbLUiAz4yQ==" spinCount="100000" sheet="1" objects="1" scenarios="1"/>
  <phoneticPr fontId="1"/>
  <pageMargins left="0.3" right="0.23" top="0.52" bottom="0.48" header="0.3" footer="0.3"/>
  <pageSetup paperSize="9" scale="16"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提出物チェックリスト</vt:lpstr>
      <vt:lpstr>交付申請書（別記様式）</vt:lpstr>
      <vt:lpstr>事業計画（別紙1）</vt:lpstr>
      <vt:lpstr>事業予算（別紙2）</vt:lpstr>
      <vt:lpstr>【賃上げ要件】賃金引上げ計画の誓約書</vt:lpstr>
      <vt:lpstr>事業計画（別紙1） ＜記載例＞</vt:lpstr>
      <vt:lpstr>事業予算（別紙2） ＜記載例＞</vt:lpstr>
      <vt:lpstr>出力リスト</vt:lpstr>
      <vt:lpstr>【賃上げ要件】賃金引上げ計画の誓約書!Print_Area</vt:lpstr>
      <vt:lpstr>'交付申請書（別記様式）'!Print_Area</vt:lpstr>
      <vt:lpstr>'事業計画（別紙1）'!Print_Area</vt:lpstr>
      <vt:lpstr>'事業計画（別紙1） ＜記載例＞'!Print_Area</vt:lpstr>
      <vt:lpstr>'事業予算（別紙2）'!Print_Area</vt:lpstr>
      <vt:lpstr>'事業予算（別紙2） ＜記載例＞'!Print_Area</vt:lpstr>
      <vt:lpstr>出力リスト!Print_Area</vt:lpstr>
      <vt:lpstr>提出物チェックリスト!Print_Area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sone</dc:creator>
  <cp:lastModifiedBy>nakayama</cp:lastModifiedBy>
  <cp:lastPrinted>2023-08-02T08:12:42Z</cp:lastPrinted>
  <dcterms:created xsi:type="dcterms:W3CDTF">2021-12-22T00:54:32Z</dcterms:created>
  <dcterms:modified xsi:type="dcterms:W3CDTF">2023-11-02T04:38:06Z</dcterms:modified>
</cp:coreProperties>
</file>